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portunterricht\LK Sport\Lk Sport im Diskurs\Sportabitur Evaluation einer Fachprüfung\Art letzte Fassung\Dateien\"/>
    </mc:Choice>
  </mc:AlternateContent>
  <xr:revisionPtr revIDLastSave="0" documentId="13_ncr:1_{F91418D6-6721-4F09-82E4-38136E927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llen Sportabitur" sheetId="14" r:id="rId1"/>
    <sheet name="Legende" sheetId="21" r:id="rId2"/>
    <sheet name="Ordnung der Kenntnisse" sheetId="23" r:id="rId3"/>
    <sheet name="Gesamt Inhalte Klausuren" sheetId="22" r:id="rId4"/>
    <sheet name="- Sportbiologie" sheetId="15" r:id="rId5"/>
    <sheet name="- Bewegungslehre" sheetId="16" r:id="rId6"/>
    <sheet name="- Trainingslehre" sheetId="17" r:id="rId7"/>
    <sheet name="- Sport und Gesundheit" sheetId="18" r:id="rId8"/>
    <sheet name="- Sportpsychologie" sheetId="19" r:id="rId9"/>
    <sheet name="- Sport u Gesellschaft" sheetId="20" r:id="rId10"/>
    <sheet name="Auswertung Klausuren NW" sheetId="13" r:id="rId11"/>
    <sheet name="Dok Klausuren NW 2006-2019" sheetId="24" r:id="rId12"/>
  </sheets>
  <externalReferences>
    <externalReference r:id="rId13"/>
  </externalReferences>
  <definedNames>
    <definedName name="_Hlk128665775" localSheetId="2">'Ordnung der Kenntnisse'!#REF!</definedName>
    <definedName name="Art" localSheetId="1">#REF!</definedName>
    <definedName name="Art" localSheetId="2">#REF!</definedName>
    <definedName name="Art" localSheetId="0">#REF!</definedName>
    <definedName name="Art">#REF!</definedName>
    <definedName name="AuswertungPunkte" localSheetId="1">#REF!</definedName>
    <definedName name="AuswertungPunkte" localSheetId="2">#REF!</definedName>
    <definedName name="AuswertungPunkte" localSheetId="0">#REF!</definedName>
    <definedName name="AuswertungPunkte">#REF!</definedName>
    <definedName name="BE" localSheetId="1">#REF!</definedName>
    <definedName name="BE" localSheetId="2">#REF!</definedName>
    <definedName name="BE" localSheetId="0">#REF!</definedName>
    <definedName name="BE">#REF!</definedName>
    <definedName name="MaxBE" localSheetId="1">#REF!</definedName>
    <definedName name="MaxBE" localSheetId="2">#REF!</definedName>
    <definedName name="MaxBE" localSheetId="0">#REF!</definedName>
    <definedName name="MaxBE">#REF!</definedName>
    <definedName name="Modus" localSheetId="1">#REF!</definedName>
    <definedName name="Modus" localSheetId="2">#REF!</definedName>
    <definedName name="Modus" localSheetId="0">#REF!</definedName>
    <definedName name="Modus">#REF!</definedName>
    <definedName name="Normal" localSheetId="1">#REF!</definedName>
    <definedName name="Normal" localSheetId="2">#REF!</definedName>
    <definedName name="Normal" localSheetId="0">#REF!</definedName>
    <definedName name="Normal">#REF!</definedName>
    <definedName name="QuellenPraxisAbitur" localSheetId="1">#REF!</definedName>
    <definedName name="QuellenPraxisAbitur" localSheetId="2">#REF!</definedName>
    <definedName name="QuellenPraxisAbitur">#REF!</definedName>
    <definedName name="sepp" localSheetId="1">[1]Spielsportart!#REF!</definedName>
    <definedName name="sepp" localSheetId="2">[1]Spielsportart!#REF!</definedName>
    <definedName name="sepp" localSheetId="0">[1]Spielsportart!#REF!</definedName>
    <definedName name="sepp">[1]Spielsportart!#REF!</definedName>
    <definedName name="SkalaNoten" localSheetId="1">#REF!</definedName>
    <definedName name="SkalaNoten" localSheetId="2">#REF!</definedName>
    <definedName name="SkalaNoten" localSheetId="0">#REF!</definedName>
    <definedName name="SkalaNoten">#REF!</definedName>
    <definedName name="SkalaPunkte" localSheetId="1">#REF!</definedName>
    <definedName name="SkalaPunkte" localSheetId="2">#REF!</definedName>
    <definedName name="SkalaPunkte" localSheetId="0">#REF!</definedName>
    <definedName name="SkalaPunkte">#REF!</definedName>
    <definedName name="Soft" localSheetId="1">#REF!</definedName>
    <definedName name="Soft" localSheetId="2">#REF!</definedName>
    <definedName name="Soft" localSheetId="0">#REF!</definedName>
    <definedName name="Soft">#REF!</definedName>
    <definedName name="Sum" localSheetId="1">#REF!</definedName>
    <definedName name="Sum" localSheetId="2">#REF!</definedName>
    <definedName name="Sum" localSheetId="0">#REF!</definedName>
    <definedName name="Sum">#REF!</definedName>
  </definedNames>
  <calcPr calcId="191029"/>
</workbook>
</file>

<file path=xl/calcChain.xml><?xml version="1.0" encoding="utf-8"?>
<calcChain xmlns="http://schemas.openxmlformats.org/spreadsheetml/2006/main">
  <c r="Q152" i="22" l="1"/>
  <c r="P152" i="22"/>
  <c r="P151" i="22"/>
  <c r="P150" i="22"/>
  <c r="P148" i="22"/>
  <c r="P147" i="22"/>
  <c r="P146" i="22"/>
  <c r="Q148" i="22" s="1"/>
  <c r="P144" i="22"/>
  <c r="P143" i="22"/>
  <c r="P142" i="22"/>
  <c r="Q144" i="22" s="1"/>
  <c r="Q134" i="22"/>
  <c r="P134" i="22"/>
  <c r="P133" i="22"/>
  <c r="P132" i="22"/>
  <c r="P130" i="22"/>
  <c r="P129" i="22"/>
  <c r="P128" i="22"/>
  <c r="Q130" i="22" s="1"/>
  <c r="P126" i="22"/>
  <c r="P125" i="22"/>
  <c r="P124" i="22"/>
  <c r="Q126" i="22" s="1"/>
  <c r="Q118" i="22"/>
  <c r="P118" i="22"/>
  <c r="P117" i="22"/>
  <c r="P116" i="22"/>
  <c r="P114" i="22"/>
  <c r="P113" i="22"/>
  <c r="P112" i="22"/>
  <c r="Q114" i="22" s="1"/>
  <c r="P110" i="22"/>
  <c r="P109" i="22"/>
  <c r="P108" i="22"/>
  <c r="Q110" i="22" s="1"/>
  <c r="Q106" i="22"/>
  <c r="P106" i="22"/>
  <c r="P105" i="22"/>
  <c r="P104" i="22"/>
  <c r="P102" i="22"/>
  <c r="P101" i="22"/>
  <c r="P100" i="22"/>
  <c r="Q102" i="22" s="1"/>
  <c r="P94" i="22"/>
  <c r="P93" i="22"/>
  <c r="P92" i="22"/>
  <c r="Q94" i="22" s="1"/>
  <c r="Q90" i="22"/>
  <c r="P90" i="22"/>
  <c r="P89" i="22"/>
  <c r="P88" i="22"/>
  <c r="P86" i="22"/>
  <c r="P85" i="22"/>
  <c r="P84" i="22"/>
  <c r="Q86" i="22" s="1"/>
  <c r="P82" i="22"/>
  <c r="P81" i="22"/>
  <c r="P80" i="22"/>
  <c r="Q82" i="22" s="1"/>
  <c r="Q78" i="22"/>
  <c r="P78" i="22"/>
  <c r="P77" i="22"/>
  <c r="P76" i="22"/>
  <c r="P74" i="22"/>
  <c r="P73" i="22"/>
  <c r="P72" i="22"/>
  <c r="Q74" i="22" s="1"/>
  <c r="P70" i="22"/>
  <c r="P69" i="22"/>
  <c r="P68" i="22"/>
  <c r="Q70" i="22" s="1"/>
  <c r="Q66" i="22"/>
  <c r="P66" i="22"/>
  <c r="P65" i="22"/>
  <c r="P64" i="22"/>
  <c r="P62" i="22"/>
  <c r="P61" i="22"/>
  <c r="P60" i="22"/>
  <c r="Q62" i="22" s="1"/>
  <c r="P58" i="22"/>
  <c r="P57" i="22"/>
  <c r="P56" i="22"/>
  <c r="Q58" i="22" s="1"/>
  <c r="Q50" i="22"/>
  <c r="P50" i="22"/>
  <c r="P49" i="22"/>
  <c r="P48" i="22"/>
  <c r="P46" i="22"/>
  <c r="P45" i="22"/>
  <c r="P44" i="22"/>
  <c r="Q46" i="22" s="1"/>
  <c r="P42" i="22"/>
  <c r="P41" i="22"/>
  <c r="P40" i="22"/>
  <c r="Q42" i="22" s="1"/>
  <c r="Q38" i="22"/>
  <c r="P38" i="22"/>
  <c r="P37" i="22"/>
  <c r="P36" i="22"/>
  <c r="P34" i="22"/>
  <c r="P33" i="22"/>
  <c r="P32" i="22"/>
  <c r="Q34" i="22" s="1"/>
  <c r="P26" i="22"/>
  <c r="P25" i="22"/>
  <c r="P24" i="22"/>
  <c r="Q26" i="22" s="1"/>
  <c r="Q22" i="22"/>
  <c r="P22" i="22"/>
  <c r="P21" i="22"/>
  <c r="P20" i="22"/>
  <c r="P18" i="22"/>
  <c r="P17" i="22"/>
  <c r="P16" i="22"/>
  <c r="Q18" i="22" s="1"/>
  <c r="P14" i="22"/>
  <c r="P13" i="22"/>
  <c r="P12" i="22"/>
  <c r="Q14" i="22" s="1"/>
  <c r="Q10" i="22"/>
  <c r="P10" i="22"/>
  <c r="P9" i="22"/>
  <c r="P8" i="22"/>
  <c r="P152" i="15"/>
  <c r="P151" i="15"/>
  <c r="P150" i="15"/>
  <c r="Q152" i="15" s="1"/>
  <c r="Q148" i="15"/>
  <c r="P148" i="15"/>
  <c r="P147" i="15"/>
  <c r="P146" i="15"/>
  <c r="P144" i="15"/>
  <c r="P143" i="15"/>
  <c r="Q144" i="15" s="1"/>
  <c r="P142" i="15"/>
  <c r="P134" i="15"/>
  <c r="P133" i="15"/>
  <c r="P132" i="15"/>
  <c r="Q134" i="15" s="1"/>
  <c r="P130" i="15"/>
  <c r="Q130" i="15" s="1"/>
  <c r="P129" i="15"/>
  <c r="P128" i="15"/>
  <c r="P126" i="15"/>
  <c r="P125" i="15"/>
  <c r="P124" i="15"/>
  <c r="P118" i="15"/>
  <c r="P117" i="15"/>
  <c r="P116" i="15"/>
  <c r="P114" i="15"/>
  <c r="P113" i="15"/>
  <c r="P112" i="15"/>
  <c r="P110" i="15"/>
  <c r="P109" i="15"/>
  <c r="P108" i="15"/>
  <c r="P106" i="15"/>
  <c r="P105" i="15"/>
  <c r="P104" i="15"/>
  <c r="P102" i="15"/>
  <c r="P101" i="15"/>
  <c r="P100" i="15"/>
  <c r="P94" i="15"/>
  <c r="P93" i="15"/>
  <c r="P92" i="15"/>
  <c r="P90" i="15"/>
  <c r="P89" i="15"/>
  <c r="P88" i="15"/>
  <c r="P86" i="15"/>
  <c r="P85" i="15"/>
  <c r="P84" i="15"/>
  <c r="P82" i="15"/>
  <c r="P81" i="15"/>
  <c r="P80" i="15"/>
  <c r="P78" i="15"/>
  <c r="P77" i="15"/>
  <c r="P76" i="15"/>
  <c r="P74" i="15"/>
  <c r="P73" i="15"/>
  <c r="P72" i="15"/>
  <c r="P70" i="15"/>
  <c r="P69" i="15"/>
  <c r="P68" i="15"/>
  <c r="P66" i="15"/>
  <c r="P65" i="15"/>
  <c r="P64" i="15"/>
  <c r="P62" i="15"/>
  <c r="P61" i="15"/>
  <c r="P60" i="15"/>
  <c r="P58" i="15"/>
  <c r="P57" i="15"/>
  <c r="P56" i="15"/>
  <c r="P50" i="15"/>
  <c r="P49" i="15"/>
  <c r="P48" i="15"/>
  <c r="P46" i="15"/>
  <c r="P45" i="15"/>
  <c r="P44" i="15"/>
  <c r="P42" i="15"/>
  <c r="P41" i="15"/>
  <c r="P40" i="15"/>
  <c r="P38" i="15"/>
  <c r="P37" i="15"/>
  <c r="P36" i="15"/>
  <c r="P34" i="15"/>
  <c r="P33" i="15"/>
  <c r="P32" i="15"/>
  <c r="P8" i="15"/>
  <c r="P9" i="15"/>
  <c r="P10" i="15"/>
  <c r="P12" i="15"/>
  <c r="P13" i="15"/>
  <c r="P14" i="15"/>
  <c r="P16" i="15"/>
  <c r="P17" i="15"/>
  <c r="P18" i="15"/>
  <c r="P20" i="15"/>
  <c r="P21" i="15"/>
  <c r="P22" i="15"/>
  <c r="P24" i="15"/>
  <c r="P25" i="15"/>
  <c r="P26" i="15"/>
  <c r="B59" i="13"/>
  <c r="B36" i="13"/>
  <c r="B31" i="13"/>
  <c r="B30" i="13"/>
  <c r="B33" i="13"/>
  <c r="B34" i="13"/>
  <c r="B35" i="13"/>
  <c r="B32" i="13"/>
  <c r="B27" i="13"/>
  <c r="Q16" i="13"/>
  <c r="N16" i="13"/>
  <c r="K16" i="13"/>
  <c r="H16" i="13"/>
  <c r="E16" i="13"/>
  <c r="B16" i="13"/>
  <c r="P17" i="20"/>
  <c r="P16" i="20"/>
  <c r="P15" i="20"/>
  <c r="Q17" i="20" s="1"/>
  <c r="Q13" i="20"/>
  <c r="P13" i="20"/>
  <c r="P12" i="20"/>
  <c r="P11" i="20"/>
  <c r="P9" i="20"/>
  <c r="P8" i="20"/>
  <c r="Q9" i="20" s="1"/>
  <c r="P7" i="20"/>
  <c r="P17" i="19"/>
  <c r="P16" i="19"/>
  <c r="P15" i="19"/>
  <c r="Q17" i="19" s="1"/>
  <c r="Q13" i="19"/>
  <c r="P13" i="19"/>
  <c r="P12" i="19"/>
  <c r="P11" i="19"/>
  <c r="P9" i="19"/>
  <c r="P8" i="19"/>
  <c r="Q9" i="19" s="1"/>
  <c r="P7" i="19"/>
  <c r="P25" i="18"/>
  <c r="P24" i="18"/>
  <c r="P23" i="18"/>
  <c r="Q25" i="18" s="1"/>
  <c r="Q21" i="18"/>
  <c r="P21" i="18"/>
  <c r="P20" i="18"/>
  <c r="P19" i="18"/>
  <c r="P17" i="18"/>
  <c r="P16" i="18"/>
  <c r="Q17" i="18" s="1"/>
  <c r="P15" i="18"/>
  <c r="P13" i="18"/>
  <c r="P12" i="18"/>
  <c r="P11" i="18"/>
  <c r="Q13" i="18" s="1"/>
  <c r="Q9" i="18"/>
  <c r="P9" i="18"/>
  <c r="P8" i="18"/>
  <c r="P7" i="18"/>
  <c r="P45" i="17"/>
  <c r="Q45" i="17" s="1"/>
  <c r="P44" i="17"/>
  <c r="P43" i="17"/>
  <c r="P41" i="17"/>
  <c r="P40" i="17"/>
  <c r="P39" i="17"/>
  <c r="Q41" i="17" s="1"/>
  <c r="P37" i="17"/>
  <c r="P36" i="17"/>
  <c r="P35" i="17"/>
  <c r="Q37" i="17" s="1"/>
  <c r="P33" i="17"/>
  <c r="Q33" i="17" s="1"/>
  <c r="P32" i="17"/>
  <c r="P31" i="17"/>
  <c r="P29" i="17"/>
  <c r="P28" i="17"/>
  <c r="P27" i="17"/>
  <c r="Q29" i="17" s="1"/>
  <c r="P25" i="17"/>
  <c r="P24" i="17"/>
  <c r="P23" i="17"/>
  <c r="Q25" i="17" s="1"/>
  <c r="P21" i="17"/>
  <c r="Q21" i="17" s="1"/>
  <c r="P20" i="17"/>
  <c r="P19" i="17"/>
  <c r="P17" i="17"/>
  <c r="P16" i="17"/>
  <c r="P15" i="17"/>
  <c r="Q17" i="17" s="1"/>
  <c r="P13" i="17"/>
  <c r="P12" i="17"/>
  <c r="P11" i="17"/>
  <c r="Q13" i="17" s="1"/>
  <c r="P9" i="17"/>
  <c r="Q9" i="17" s="1"/>
  <c r="P8" i="17"/>
  <c r="P7" i="17"/>
  <c r="P25" i="16"/>
  <c r="P24" i="16"/>
  <c r="P23" i="16"/>
  <c r="Q25" i="16" s="1"/>
  <c r="Q21" i="16"/>
  <c r="P21" i="16"/>
  <c r="P20" i="16"/>
  <c r="P19" i="16"/>
  <c r="P17" i="16"/>
  <c r="P16" i="16"/>
  <c r="Q17" i="16" s="1"/>
  <c r="P15" i="16"/>
  <c r="P13" i="16"/>
  <c r="P12" i="16"/>
  <c r="P11" i="16"/>
  <c r="Q13" i="16" s="1"/>
  <c r="Q9" i="16"/>
  <c r="P9" i="16"/>
  <c r="P8" i="16"/>
  <c r="P7" i="16"/>
  <c r="Q102" i="15" l="1"/>
  <c r="Q110" i="15"/>
  <c r="Q126" i="15"/>
  <c r="Q118" i="15"/>
  <c r="Q106" i="15"/>
  <c r="Q114" i="15"/>
  <c r="Q74" i="15"/>
  <c r="Q58" i="15"/>
  <c r="Q66" i="15"/>
  <c r="Q90" i="15"/>
  <c r="Q70" i="15"/>
  <c r="Q78" i="15"/>
  <c r="Q94" i="15"/>
  <c r="Q62" i="15"/>
  <c r="Q82" i="15"/>
  <c r="Q86" i="15"/>
  <c r="Q10" i="15"/>
  <c r="Q22" i="15"/>
  <c r="Q14" i="15"/>
  <c r="Q46" i="15"/>
  <c r="Q34" i="15"/>
  <c r="Q50" i="15"/>
  <c r="Q42" i="15"/>
  <c r="Q38" i="15"/>
  <c r="Q26" i="15"/>
  <c r="Q18" i="15"/>
</calcChain>
</file>

<file path=xl/sharedStrings.xml><?xml version="1.0" encoding="utf-8"?>
<sst xmlns="http://schemas.openxmlformats.org/spreadsheetml/2006/main" count="647" uniqueCount="164">
  <si>
    <t>Trainingslehre</t>
  </si>
  <si>
    <t>Grundbegriffe</t>
  </si>
  <si>
    <t>BAY</t>
  </si>
  <si>
    <t>BW</t>
  </si>
  <si>
    <t>NW</t>
  </si>
  <si>
    <t>Belastung u Trainingsmethoden</t>
  </si>
  <si>
    <t>Thema</t>
  </si>
  <si>
    <t>Prinzipien</t>
  </si>
  <si>
    <t>Trainingsarten: Ausdauer</t>
  </si>
  <si>
    <t>Trainingsarten: Kraft</t>
  </si>
  <si>
    <t>Trainingsarten: Schnelligkeit</t>
  </si>
  <si>
    <t>Trainingsarten: Beweglichkeit</t>
  </si>
  <si>
    <t>Trainingsarten: Koordinations- u Technik</t>
  </si>
  <si>
    <t>Trainingsarten: Sportspiel</t>
  </si>
  <si>
    <t>Trainingsarten: Sonstiges</t>
  </si>
  <si>
    <t>Sportbiologie</t>
  </si>
  <si>
    <t>Sportpsychologie</t>
  </si>
  <si>
    <t>Bewegungslehre</t>
  </si>
  <si>
    <t>Bewegungsanalyse</t>
  </si>
  <si>
    <t>Biomechanik</t>
  </si>
  <si>
    <t>Motorisches Lernen</t>
  </si>
  <si>
    <t>Modelle der Bewegungssteuerung</t>
  </si>
  <si>
    <t>Sonstiges</t>
  </si>
  <si>
    <t>Nervensystem</t>
  </si>
  <si>
    <t>Versorgungsapparat</t>
  </si>
  <si>
    <t>Stoffwechsel</t>
  </si>
  <si>
    <t>Ernährung</t>
  </si>
  <si>
    <t>Stütz- u Bewegungsapparat</t>
  </si>
  <si>
    <t>Sport und Gesundheit</t>
  </si>
  <si>
    <t>Gesundheitsmodelle</t>
  </si>
  <si>
    <t>Training unter dem Gesundheitsaspekt</t>
  </si>
  <si>
    <t>Sportverletzungen</t>
  </si>
  <si>
    <t>Doping</t>
  </si>
  <si>
    <t>Persönlichkeit</t>
  </si>
  <si>
    <t>Motivation</t>
  </si>
  <si>
    <t>Aggressionen/Aggressivität</t>
  </si>
  <si>
    <t>Sport und Gesellschaft</t>
  </si>
  <si>
    <t>Gesellschaftliche Funktionen</t>
  </si>
  <si>
    <t>Soziales Handeln</t>
  </si>
  <si>
    <t>Joggen/Nordic Walking</t>
  </si>
  <si>
    <t>Badminton</t>
  </si>
  <si>
    <t>Basketball</t>
  </si>
  <si>
    <t>Fußball</t>
  </si>
  <si>
    <t>Gymnastik</t>
  </si>
  <si>
    <t>Handball</t>
  </si>
  <si>
    <t>Hockey/Eishockey</t>
  </si>
  <si>
    <t>Kampfsport</t>
  </si>
  <si>
    <t>Klettern</t>
  </si>
  <si>
    <t>Leichtathletik</t>
  </si>
  <si>
    <t>Radfahren</t>
  </si>
  <si>
    <t>Rudern</t>
  </si>
  <si>
    <t>Schwimmen</t>
  </si>
  <si>
    <t>Skisport</t>
  </si>
  <si>
    <t>Tennis</t>
  </si>
  <si>
    <t>Tischtennis</t>
  </si>
  <si>
    <t>Triathlon</t>
  </si>
  <si>
    <t>Turnen</t>
  </si>
  <si>
    <t>Volleyball/Beachvolleyball</t>
  </si>
  <si>
    <t>Bewegungsstruktur und Bewegungslernen</t>
  </si>
  <si>
    <t>Prinzipien und Konzepte des motorischen Lernens</t>
  </si>
  <si>
    <t>Informationsaufnahme und -verarbeitung bei sportlichen Bewegungen</t>
  </si>
  <si>
    <t>Zusammenhang von Struktur und Funktion von Bewegungen; biomechanische Grundlagen</t>
  </si>
  <si>
    <t>Einfluss der koordinativen Fähigkeiten auf die sportliche Leistungsfähigkeit</t>
  </si>
  <si>
    <t>Bewegungsgestaltung</t>
  </si>
  <si>
    <t>Gestaltungskriterien</t>
  </si>
  <si>
    <t>Improvisation und Variation von Bewegung</t>
  </si>
  <si>
    <t>Wagnis und Verantwortung</t>
  </si>
  <si>
    <t>Handlungssteuerung unter verschiedenen psychischen Einflüssen</t>
  </si>
  <si>
    <t>Motive, Motivation und Sinngebungen sportlichen Handelns</t>
  </si>
  <si>
    <t>Leistung</t>
  </si>
  <si>
    <t>Trainingsplanung und – organisation</t>
  </si>
  <si>
    <t>Anatomische und physiologische Grundlagen der menschlichen Bewegung</t>
  </si>
  <si>
    <t>Entwicklung der Leistungsfähigkeit durch Training/ Anpassungserscheinungen</t>
  </si>
  <si>
    <t>Verfahren zur Leistungsdiagnostik</t>
  </si>
  <si>
    <t>Kooperation und Konkurrenz</t>
  </si>
  <si>
    <t>Gestaltung von Spiel- und Sportgelegenheiten</t>
  </si>
  <si>
    <t>Fairness und Aggression im Sport</t>
  </si>
  <si>
    <t>Spielvermittlungsmodelle</t>
  </si>
  <si>
    <t>Formen der Steuerung und Manipulation im Sport</t>
  </si>
  <si>
    <t>Gesundheit</t>
  </si>
  <si>
    <t>Gesundheitlicher Nutzen und Risiken des Sport­treibens</t>
  </si>
  <si>
    <t>Fitness als Basis für Gesundheit und Leis­tungsfähigkeit</t>
  </si>
  <si>
    <t>Gesundheitskonzepte unter dem Aspekt des sportlichen Handelns</t>
  </si>
  <si>
    <t>Wirkung und Risiken unphysiologischer Maßnahmen zur Leistungssteigerung im Leistungs- und Freizeitsport</t>
  </si>
  <si>
    <t>Stütz- und Bewegungsapparat</t>
  </si>
  <si>
    <t>Belastung und Trainingsmethoden</t>
  </si>
  <si>
    <t>Trainingsarten</t>
  </si>
  <si>
    <t>Aggressionen/ Aggressivität</t>
  </si>
  <si>
    <t>BY</t>
  </si>
  <si>
    <t>Kenntnisse zur Realisierung des eigenen sportlichen Handelns</t>
  </si>
  <si>
    <t>Kenntnisse zum individuellen sportlichen Handeln im sozialen Kontext</t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</si>
  <si>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Spezifische Grundlagen der unterrichteten Sportarten und weiterer sportpraktischer Inhalte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</si>
  <si>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Funktionszusammenhänge von Bewegungsabläufen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</si>
  <si>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i/>
        <sz val="12"/>
        <color theme="1"/>
        <rFont val="Times New Roman"/>
        <family val="1"/>
      </rPr>
      <t>Grundlagen, Erhaltung und Verbesserung der körperlichen Leistungsfähigkeit durch Training</t>
    </r>
  </si>
  <si>
    <r>
      <t>·</t>
    </r>
    <r>
      <rPr>
        <sz val="12"/>
        <color theme="1"/>
        <rFont val="Times New Roman"/>
        <family val="1"/>
      </rPr>
      <t>         Grundlagen des motorischen Lernens</t>
    </r>
  </si>
  <si>
    <r>
      <t>·</t>
    </r>
    <r>
      <rPr>
        <sz val="12"/>
        <color theme="1"/>
        <rFont val="Times New Roman"/>
        <family val="1"/>
      </rPr>
      <t>         Prinzipien zur Gestaltung von Bewegungsabläufen und sportlichen Handlungssituationen</t>
    </r>
  </si>
  <si>
    <r>
      <t>·</t>
    </r>
    <r>
      <rPr>
        <sz val="12"/>
        <color theme="1"/>
        <rFont val="Times New Roman"/>
        <family val="1"/>
      </rPr>
      <t>         Verletzungsprophylaxe und Unfallverhütung</t>
    </r>
  </si>
  <si>
    <r>
      <t>·</t>
    </r>
    <r>
      <rPr>
        <sz val="12"/>
        <color theme="1"/>
        <rFont val="Times New Roman"/>
        <family val="1"/>
      </rPr>
      <t>         Grundlagen einer gesunden Lebensführung</t>
    </r>
  </si>
  <si>
    <r>
      <t>·</t>
    </r>
    <r>
      <rPr>
        <sz val="12"/>
        <color theme="1"/>
        <rFont val="Times New Roman"/>
        <family val="1"/>
      </rPr>
      <t>         Bedeutung von Verantwortung und Wagnis im sportlichen Handeln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</si>
  <si>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Zusammenhang von Motiven, Werten, Normen und sportlichen Regeln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</si>
  <si>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i/>
        <sz val="12"/>
        <color theme="1"/>
        <rFont val="Times New Roman"/>
        <family val="1"/>
      </rPr>
      <t>Organisation sportlicher Übungs- und Wettkampfsituationen mit anderen und für andere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</si>
  <si>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Formen sozialen Verhaltens im Sport</t>
    </r>
  </si>
  <si>
    <r>
      <t>·</t>
    </r>
    <r>
      <rPr>
        <sz val="12"/>
        <color theme="1"/>
        <rFont val="Times New Roman"/>
        <family val="1"/>
      </rPr>
      <t>         Geschlechtsspezifische Interessens- und Leistungsunterschiede</t>
    </r>
  </si>
  <si>
    <r>
      <t>·</t>
    </r>
    <r>
      <rPr>
        <sz val="12"/>
        <color theme="1"/>
        <rFont val="Times New Roman"/>
        <family val="1"/>
      </rPr>
      <t>         Förderungsmöglichkeiten eines umweltbewussten Sporttreibens</t>
    </r>
  </si>
  <si>
    <r>
      <t>·</t>
    </r>
    <r>
      <rPr>
        <sz val="12"/>
        <color theme="1"/>
        <rFont val="Times New Roman"/>
        <family val="1"/>
      </rPr>
      <t xml:space="preserve">       </t>
    </r>
    <r>
      <rPr>
        <i/>
        <sz val="12"/>
        <color theme="1"/>
        <rFont val="Times New Roman"/>
        <family val="1"/>
      </rPr>
      <t>Motive sportlichen Handelns oder</t>
    </r>
  </si>
  <si>
    <r>
      <t>·</t>
    </r>
    <r>
      <rPr>
        <sz val="12"/>
        <color theme="1"/>
        <rFont val="Times New Roman"/>
        <family val="1"/>
      </rPr>
      <t xml:space="preserve">          </t>
    </r>
    <r>
      <rPr>
        <i/>
        <sz val="12"/>
        <color theme="1"/>
        <rFont val="Times New Roman"/>
        <family val="1"/>
      </rPr>
      <t>Wechselbeziehung (Wirkungen und Einflussnahme) zwischen Wirtschaft, Politik, Medien und Sport</t>
    </r>
  </si>
  <si>
    <r>
      <t>·</t>
    </r>
    <r>
      <rPr>
        <sz val="12"/>
        <color theme="1"/>
        <rFont val="Times New Roman"/>
        <family val="1"/>
      </rPr>
      <t xml:space="preserve">         Erscheinungsformen des Sports </t>
    </r>
    <r>
      <rPr>
        <sz val="12"/>
        <color theme="1"/>
        <rFont val="Arial"/>
        <family val="2"/>
      </rPr>
      <t>-</t>
    </r>
    <r>
      <rPr>
        <sz val="12"/>
        <color theme="1"/>
        <rFont val="Times New Roman"/>
        <family val="1"/>
      </rPr>
      <t>- einschließlich historischer Entwicklungen und aktueller Veränderungen</t>
    </r>
  </si>
  <si>
    <r>
      <t>·</t>
    </r>
    <r>
      <rPr>
        <sz val="12"/>
        <color theme="1"/>
        <rFont val="Times New Roman"/>
        <family val="1"/>
      </rPr>
      <t>         Bewegungs-, Spiel- und Sportkultur im Umfeld der Schülerinnen und Schüler</t>
    </r>
  </si>
  <si>
    <r>
      <t>·</t>
    </r>
    <r>
      <rPr>
        <sz val="12"/>
        <color theme="1"/>
        <rFont val="Times New Roman"/>
        <family val="1"/>
      </rPr>
      <t>         Berufsfeld Sport</t>
    </r>
  </si>
  <si>
    <r>
      <t>·</t>
    </r>
    <r>
      <rPr>
        <sz val="12"/>
        <color theme="1"/>
        <rFont val="Times New Roman"/>
        <family val="1"/>
      </rPr>
      <t xml:space="preserve">         Gütemaßstäbe und Bezugsnormen bei der Bewertung sportlicher Leistung </t>
    </r>
  </si>
  <si>
    <t>Kenntnisse über den Sport im gesellschaftlichen Kontext</t>
  </si>
  <si>
    <t>n=</t>
  </si>
  <si>
    <t>%</t>
  </si>
  <si>
    <t>Inhalte der</t>
  </si>
  <si>
    <t>Trainingsarten: A-K-S-B; Koord u Technik; Sportspiel</t>
  </si>
  <si>
    <t xml:space="preserve"> KMK 2017</t>
  </si>
  <si>
    <t>Baden-Württemberg</t>
  </si>
  <si>
    <t>Ministerium für Kultus, Jugend und Sport. Bewertungskriterien / Wertungstabellen Schwimmen und Leichtathletik für das Fach Sport in den vier Halbjahren der Qualifikationsphase und in der Abiturprüfung 2024</t>
  </si>
  <si>
    <t>Vorgaben für das Fach Sport in den vier Halbjahren der Qualifikationsphase und in der Abiturprüfung 2025</t>
  </si>
  <si>
    <t>Facherlass 2024</t>
  </si>
  <si>
    <t>Bayern</t>
  </si>
  <si>
    <t xml:space="preserve">Durchführung des Sportunterrichts in den Jahrgangsstufen 11 und 12. Bekanntmachung des Bayerischen Staatsministeriums für Unterricht und Kultus vom 1. Dezember 2008 Az.: V.6-5 K 7400-3.67 902. KWMBl Nr. 1/2009. </t>
  </si>
  <si>
    <t xml:space="preserve">§§ 48-52 Schulordnung für die Gymnasien in Bayern (Gymnasialschulordnung – GSO)Vom 23. Januar 2007, zuletzt geändert vom 6. April 2023 </t>
  </si>
  <si>
    <t xml:space="preserve">Bekanntmachung des Bayerischen Staatsministeriums für Unterricht und Kultus über die Durchführung des Sportunterrichts in den Jahrgangsstufen 12 und 13 (neunjähriges Gymnasium) vom 1. August 2022 (BayMBl. Nr. 485). </t>
  </si>
  <si>
    <t>https://www.lehrplanplus.bayern.de/fachlehrplan/gymnasium/12/sport/sporttheorie</t>
  </si>
  <si>
    <t>https://www.gesetze-bayern.de/Content/Document/BayVV_2235_1_1_5_K_13224-20</t>
  </si>
  <si>
    <t>Nordrhein-Westfalen</t>
  </si>
  <si>
    <t>Kernlehrplan für die Sekundarstufe II Gymnasium/Gesamtschule in Nordrhein-Westfalen Sport. Ministerium für Schule und Weiterbildung des Landes Nordrhein-Westfalen. Düsseldorf 2014.</t>
  </si>
  <si>
    <t>in den Abiturklausuren 2006-2019 in BY / BW / NW</t>
  </si>
  <si>
    <t>Daten aus: Prüfung digital Sport. Digital Abo. Stark Verlag.</t>
  </si>
  <si>
    <t>Su</t>
  </si>
  <si>
    <t xml:space="preserve">Sport und Gesellschaft </t>
  </si>
  <si>
    <t>gesamt NW</t>
  </si>
  <si>
    <t>Schriftliche Prüfung im Leistungsfach Sport</t>
  </si>
  <si>
    <t>Die Auswertung dokumentiert die sportwissenschaftlichen Inhalte und Operatoren/Aufgaben der zentralen Klausuren im Leistungsfach Sport in BW, BY, NI, NW</t>
  </si>
  <si>
    <t>Ausgewertete Klausuren:</t>
  </si>
  <si>
    <t>Land</t>
  </si>
  <si>
    <t>Zeitraum</t>
  </si>
  <si>
    <t>Klausuren</t>
  </si>
  <si>
    <t>Quellen</t>
  </si>
  <si>
    <t>Prüfung digital Sport. Digital Abo. Stark Verlag.</t>
  </si>
  <si>
    <t>Su.</t>
  </si>
  <si>
    <t>Sportarten in den Klausuren</t>
  </si>
  <si>
    <t>Klausurinhalte 2006 - 2019 in NW(Systematik nach Stark-Verlag)</t>
  </si>
  <si>
    <t>Systematik und Daten aus: Prüfung digital Sport. Digital Abo. Stark Verlag.</t>
  </si>
  <si>
    <t>Sportwissenschaftliche Inhalte in den Abiturklausuren in BY/ BW / NW 2006-2019</t>
  </si>
  <si>
    <t xml:space="preserve">Nordrhein-Westfalen </t>
  </si>
  <si>
    <t>Stark Verlag</t>
  </si>
  <si>
    <t>Didaktische Konzepte der Sportwissenschaft</t>
  </si>
  <si>
    <t>Einheitliche Prüfungsanforderungen in der Abiturprüfung Sport. Neuwied: Luchterhand.</t>
  </si>
  <si>
    <t>Kernlehrplan für die Sekundarstufe II 2014.</t>
  </si>
  <si>
    <t>Groth, K. (in:sportunterricht 2023)12, S. 531)</t>
  </si>
  <si>
    <t>Sporttheoretische Inhalte</t>
  </si>
  <si>
    <t>2006-2019</t>
  </si>
  <si>
    <t>Quelle: Prüfung digital Sport. Digital Abo. Stark Verlag.</t>
  </si>
  <si>
    <t>Klausuren NW 2007-2019</t>
  </si>
  <si>
    <t>https://www.stark-verlag.de/pruefung-digital-sport-allgemeinbildendes-gymnasium-9783744900317</t>
  </si>
  <si>
    <t>₁₁</t>
  </si>
  <si>
    <t>NW (1)</t>
  </si>
  <si>
    <t xml:space="preserve">(1) Lt. Internetseite bietet der Verlag für NW die Abiturklausuren 2016-2023 an, ältere Abiturjahrgänge sind nicht mehr verfügbar.  </t>
  </si>
  <si>
    <t>Abiturklausur Sport in den Bundesländern BY/BW/NW (1)</t>
  </si>
  <si>
    <t>(1) vgl. auch zu den Abiturklausuren die Dateien 7 und 8</t>
  </si>
  <si>
    <t xml:space="preserve">Einheitliche Prüfungsanforderungen in der Abiturprüfung Sport. Neuwied: Luchterhand. </t>
  </si>
  <si>
    <t>(identisch mit 2005, Ergänzung im Abschnitt 3.2.5: "Für Schülerinnen und Schüler mit Behinderung…")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</si>
</sst>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Times New Roman"/>
      <family val="2"/>
    </font>
    <font>
      <sz val="12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rgb="FF000000"/>
      <name val="Times New Roman"/>
      <family val="1"/>
    </font>
    <font>
      <u/>
      <sz val="12"/>
      <color theme="10"/>
      <name val="Times New Roman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Arial"/>
      <family val="2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8"/>
      <color theme="1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16"/>
      <color theme="1"/>
      <name val="Calibri"/>
      <family val="2"/>
      <scheme val="minor"/>
    </font>
    <font>
      <sz val="14"/>
      <name val="Times New Roman"/>
      <family val="1"/>
    </font>
    <font>
      <b/>
      <sz val="14"/>
      <color theme="0"/>
      <name val="Times New Roman"/>
      <family val="1"/>
    </font>
    <font>
      <sz val="14"/>
      <color theme="0"/>
      <name val="Times New Roman"/>
      <family val="1"/>
    </font>
    <font>
      <b/>
      <sz val="14"/>
      <name val="Times New Roman"/>
      <family val="1"/>
    </font>
    <font>
      <sz val="18"/>
      <color theme="1"/>
      <name val="Times New Roman"/>
      <family val="2"/>
    </font>
    <font>
      <sz val="12"/>
      <name val="Times New Roman"/>
      <family val="2"/>
    </font>
    <font>
      <b/>
      <sz val="18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2"/>
    </font>
    <font>
      <u/>
      <sz val="14"/>
      <color theme="10"/>
      <name val="Times New Roman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6" fillId="0" borderId="0" xfId="2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17" fillId="2" borderId="0" xfId="0" applyFont="1" applyFill="1"/>
    <xf numFmtId="0" fontId="1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8" fillId="0" borderId="0" xfId="1" applyFill="1" applyAlignment="1" applyProtection="1"/>
    <xf numFmtId="0" fontId="8" fillId="0" borderId="0" xfId="1" applyAlignment="1" applyProtection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5" fillId="0" borderId="0" xfId="0" applyFont="1"/>
    <xf numFmtId="0" fontId="22" fillId="0" borderId="0" xfId="0" applyFont="1"/>
    <xf numFmtId="0" fontId="20" fillId="0" borderId="1" xfId="0" applyFont="1" applyBorder="1"/>
    <xf numFmtId="0" fontId="25" fillId="0" borderId="1" xfId="0" applyFont="1" applyBorder="1" applyAlignment="1">
      <alignment horizontal="center" vertical="center"/>
    </xf>
    <xf numFmtId="0" fontId="8" fillId="0" borderId="0" xfId="2" applyAlignment="1"/>
    <xf numFmtId="0" fontId="27" fillId="4" borderId="1" xfId="0" applyFont="1" applyFill="1" applyBorder="1"/>
    <xf numFmtId="1" fontId="28" fillId="4" borderId="1" xfId="0" applyNumberFormat="1" applyFont="1" applyFill="1" applyBorder="1" applyAlignment="1">
      <alignment horizontal="center"/>
    </xf>
    <xf numFmtId="0" fontId="27" fillId="5" borderId="1" xfId="0" applyFont="1" applyFill="1" applyBorder="1"/>
    <xf numFmtId="1" fontId="28" fillId="5" borderId="1" xfId="0" applyNumberFormat="1" applyFont="1" applyFill="1" applyBorder="1" applyAlignment="1">
      <alignment horizontal="center"/>
    </xf>
    <xf numFmtId="0" fontId="27" fillId="6" borderId="1" xfId="0" applyFont="1" applyFill="1" applyBorder="1"/>
    <xf numFmtId="1" fontId="28" fillId="6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8" fillId="0" borderId="0" xfId="2" applyAlignment="1">
      <alignment horizontal="left"/>
    </xf>
    <xf numFmtId="0" fontId="8" fillId="0" borderId="0" xfId="3" applyAlignment="1" applyProtection="1">
      <alignment horizontal="left"/>
    </xf>
    <xf numFmtId="0" fontId="4" fillId="0" borderId="0" xfId="0" applyFont="1" applyAlignment="1">
      <alignment horizontal="center" wrapText="1"/>
    </xf>
    <xf numFmtId="0" fontId="29" fillId="7" borderId="1" xfId="0" applyFont="1" applyFill="1" applyBorder="1"/>
    <xf numFmtId="1" fontId="26" fillId="7" borderId="1" xfId="0" applyNumberFormat="1" applyFont="1" applyFill="1" applyBorder="1" applyAlignment="1">
      <alignment horizontal="center"/>
    </xf>
    <xf numFmtId="0" fontId="29" fillId="8" borderId="1" xfId="0" applyFont="1" applyFill="1" applyBorder="1"/>
    <xf numFmtId="1" fontId="26" fillId="8" borderId="1" xfId="0" applyNumberFormat="1" applyFont="1" applyFill="1" applyBorder="1" applyAlignment="1">
      <alignment horizontal="center"/>
    </xf>
    <xf numFmtId="0" fontId="29" fillId="9" borderId="1" xfId="0" applyFont="1" applyFill="1" applyBorder="1"/>
    <xf numFmtId="1" fontId="26" fillId="9" borderId="1" xfId="0" applyNumberFormat="1" applyFont="1" applyFill="1" applyBorder="1" applyAlignment="1">
      <alignment horizontal="center"/>
    </xf>
    <xf numFmtId="0" fontId="2" fillId="0" borderId="5" xfId="0" applyFont="1" applyBorder="1"/>
    <xf numFmtId="0" fontId="2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2" applyFont="1" applyBorder="1" applyAlignment="1">
      <alignment vertical="center"/>
    </xf>
    <xf numFmtId="0" fontId="8" fillId="0" borderId="0" xfId="2" applyBorder="1" applyAlignment="1">
      <alignment vertical="center"/>
    </xf>
    <xf numFmtId="0" fontId="31" fillId="0" borderId="0" xfId="0" applyFont="1"/>
    <xf numFmtId="0" fontId="13" fillId="10" borderId="0" xfId="0" applyFont="1" applyFill="1" applyAlignment="1">
      <alignment vertical="center"/>
    </xf>
    <xf numFmtId="0" fontId="32" fillId="11" borderId="6" xfId="0" applyFont="1" applyFill="1" applyBorder="1" applyAlignment="1">
      <alignment horizontal="left" vertical="center" wrapText="1"/>
    </xf>
    <xf numFmtId="0" fontId="32" fillId="5" borderId="0" xfId="0" applyFont="1" applyFill="1" applyAlignment="1">
      <alignment vertical="center" wrapText="1"/>
    </xf>
    <xf numFmtId="0" fontId="3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7" fillId="11" borderId="5" xfId="0" applyFont="1" applyFill="1" applyBorder="1" applyAlignment="1">
      <alignment horizontal="left" vertical="center" wrapText="1"/>
    </xf>
    <xf numFmtId="0" fontId="34" fillId="0" borderId="0" xfId="0" applyFont="1" applyAlignment="1">
      <alignment vertical="center"/>
    </xf>
    <xf numFmtId="0" fontId="26" fillId="0" borderId="0" xfId="2" applyFont="1" applyBorder="1" applyAlignment="1">
      <alignment horizontal="left" vertical="center"/>
    </xf>
    <xf numFmtId="0" fontId="8" fillId="0" borderId="0" xfId="2" applyBorder="1" applyAlignment="1">
      <alignment horizontal="left" vertical="center"/>
    </xf>
    <xf numFmtId="0" fontId="1" fillId="0" borderId="0" xfId="0" applyFont="1"/>
    <xf numFmtId="0" fontId="8" fillId="0" borderId="0" xfId="3" applyAlignment="1" applyProtection="1">
      <alignment horizontal="left" wrapText="1"/>
    </xf>
    <xf numFmtId="0" fontId="8" fillId="0" borderId="0" xfId="3" applyAlignment="1" applyProtection="1">
      <alignment horizontal="left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6" fillId="0" borderId="1" xfId="2" applyFont="1" applyBorder="1" applyAlignment="1">
      <alignment horizontal="left" vertical="center"/>
    </xf>
    <xf numFmtId="0" fontId="8" fillId="0" borderId="1" xfId="2" applyBorder="1" applyAlignment="1">
      <alignment horizontal="left" vertical="center"/>
    </xf>
    <xf numFmtId="0" fontId="1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8" fillId="0" borderId="0" xfId="1" applyBorder="1" applyAlignment="1" applyProtection="1">
      <alignment horizontal="left"/>
    </xf>
    <xf numFmtId="0" fontId="26" fillId="0" borderId="0" xfId="2" applyFont="1" applyBorder="1" applyAlignment="1">
      <alignment horizontal="left" vertical="center"/>
    </xf>
    <xf numFmtId="0" fontId="8" fillId="0" borderId="0" xfId="2" applyBorder="1" applyAlignment="1">
      <alignment horizontal="left" vertical="center"/>
    </xf>
    <xf numFmtId="0" fontId="8" fillId="0" borderId="0" xfId="1" applyBorder="1" applyAlignment="1" applyProtection="1"/>
    <xf numFmtId="0" fontId="31" fillId="0" borderId="0" xfId="1" applyFont="1" applyBorder="1" applyAlignment="1" applyProtection="1"/>
    <xf numFmtId="0" fontId="31" fillId="0" borderId="0" xfId="0" applyFont="1" applyAlignment="1">
      <alignment horizontal="left" vertical="center"/>
    </xf>
    <xf numFmtId="0" fontId="35" fillId="0" borderId="0" xfId="1" applyFont="1" applyBorder="1" applyAlignment="1" applyProtection="1"/>
  </cellXfs>
  <cellStyles count="4">
    <cellStyle name="Link" xfId="1" builtinId="8"/>
    <cellStyle name="Link 2" xfId="2" xr:uid="{A084B42A-707A-4997-8BE6-EC37900CBF6C}"/>
    <cellStyle name="Link 3" xfId="3" xr:uid="{B13393A1-0C3D-47F7-BC25-678554FF3F3E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400">
                <a:latin typeface="Arial Narrow" panose="020B0606020202030204" pitchFamily="34" charset="0"/>
              </a:rPr>
              <a:t>Abiturklausuren Sport in BY, BW, NW  (2006-2019)</a:t>
            </a:r>
          </a:p>
          <a:p>
            <a:pPr algn="l">
              <a:defRPr sz="1400">
                <a:latin typeface="Arial Narrow" panose="020B0606020202030204" pitchFamily="34" charset="0"/>
              </a:defRPr>
            </a:pPr>
            <a:r>
              <a:rPr lang="en-US" sz="1400" b="0">
                <a:latin typeface="Arial Narrow" panose="020B0606020202030204" pitchFamily="34" charset="0"/>
              </a:rPr>
              <a:t>Aufgaben aus der Sporttheorie </a:t>
            </a:r>
          </a:p>
        </c:rich>
      </c:tx>
      <c:layout>
        <c:manualLayout>
          <c:xMode val="edge"/>
          <c:yMode val="edge"/>
          <c:x val="0"/>
          <c:y val="1.49833333333333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234475930029706"/>
          <c:y val="0.20377333333333333"/>
          <c:w val="0.83786442862306887"/>
          <c:h val="0.670961111111111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'Auswertung Klausuren NW'!$A$30</c:f>
              <c:strCache>
                <c:ptCount val="1"/>
                <c:pt idx="0">
                  <c:v>Bewegungslehre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'Auswertung Klausuren NW'!$B$30</c:f>
              <c:numCache>
                <c:formatCode>0</c:formatCode>
                <c:ptCount val="1"/>
                <c:pt idx="0">
                  <c:v>28.333333333333332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7-49F6-BD10-06CCA4C99B70}"/>
            </c:ext>
          </c:extLst>
        </c:ser>
        <c:ser>
          <c:idx val="1"/>
          <c:order val="1"/>
          <c:tx>
            <c:strRef>
              <c:f>'Auswertung Klausuren NW'!$A$31</c:f>
              <c:strCache>
                <c:ptCount val="1"/>
                <c:pt idx="0">
                  <c:v>Sportbiologie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'Auswertung Klausuren NW'!$B$31</c:f>
              <c:numCache>
                <c:formatCode>0</c:formatCode>
                <c:ptCount val="1"/>
                <c:pt idx="0">
                  <c:v>21.666666666666668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F7-49F6-BD10-06CCA4C99B70}"/>
            </c:ext>
          </c:extLst>
        </c:ser>
        <c:ser>
          <c:idx val="2"/>
          <c:order val="2"/>
          <c:tx>
            <c:strRef>
              <c:f>'Auswertung Klausuren NW'!$A$32</c:f>
              <c:strCache>
                <c:ptCount val="1"/>
                <c:pt idx="0">
                  <c:v>Trainingslehre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'Auswertung Klausuren NW'!$B$32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F7-49F6-BD10-06CCA4C99B70}"/>
            </c:ext>
          </c:extLst>
        </c:ser>
        <c:ser>
          <c:idx val="3"/>
          <c:order val="3"/>
          <c:tx>
            <c:strRef>
              <c:f>'Auswertung Klausuren NW'!$A$33</c:f>
              <c:strCache>
                <c:ptCount val="1"/>
                <c:pt idx="0">
                  <c:v>Sport und Gesundheit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AE1E-4B1C-9761-DF0CAAA17B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'Auswertung Klausuren NW'!$B$33</c:f>
              <c:numCache>
                <c:formatCode>0</c:formatCode>
                <c:ptCount val="1"/>
                <c:pt idx="0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F7-49F6-BD10-06CCA4C99B70}"/>
            </c:ext>
          </c:extLst>
        </c:ser>
        <c:ser>
          <c:idx val="4"/>
          <c:order val="4"/>
          <c:tx>
            <c:strRef>
              <c:f>'Auswertung Klausuren NW'!$A$34</c:f>
              <c:strCache>
                <c:ptCount val="1"/>
                <c:pt idx="0">
                  <c:v>Sport und Gesellschaft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'Auswertung Klausuren NW'!$B$34</c:f>
              <c:numCache>
                <c:formatCode>0</c:formatCode>
                <c:ptCount val="1"/>
                <c:pt idx="0">
                  <c:v>13.333333333333334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F7-49F6-BD10-06CCA4C99B70}"/>
            </c:ext>
          </c:extLst>
        </c:ser>
        <c:ser>
          <c:idx val="5"/>
          <c:order val="5"/>
          <c:tx>
            <c:strRef>
              <c:f>'Auswertung Klausuren NW'!$A$35</c:f>
              <c:strCache>
                <c:ptCount val="1"/>
                <c:pt idx="0">
                  <c:v>Sportpsychologie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'Auswertung Klausuren NW'!$B$35</c:f>
              <c:numCache>
                <c:formatCode>0</c:formatCode>
                <c:ptCount val="1"/>
                <c:pt idx="0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F7-49F6-BD10-06CCA4C99B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6683439"/>
        <c:axId val="1180293279"/>
      </c:barChart>
      <c:catAx>
        <c:axId val="1136683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293279"/>
        <c:crosses val="autoZero"/>
        <c:auto val="1"/>
        <c:lblAlgn val="ctr"/>
        <c:lblOffset val="1"/>
        <c:tickLblSkip val="1"/>
        <c:tickMarkSkip val="10"/>
        <c:noMultiLvlLbl val="0"/>
      </c:catAx>
      <c:valAx>
        <c:axId val="1180293279"/>
        <c:scaling>
          <c:orientation val="minMax"/>
        </c:scaling>
        <c:delete val="1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13668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209550</xdr:rowOff>
    </xdr:from>
    <xdr:to>
      <xdr:col>2</xdr:col>
      <xdr:colOff>609954</xdr:colOff>
      <xdr:row>4</xdr:row>
      <xdr:rowOff>143033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6CED4B-765D-4E32-A8B1-F8BC4A47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9550"/>
          <a:ext cx="2534004" cy="1133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600075</xdr:colOff>
      <xdr:row>22</xdr:row>
      <xdr:rowOff>19050</xdr:rowOff>
    </xdr:from>
    <xdr:ext cx="65" cy="172227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C746809-E081-92AA-3D3C-7F3035A1A6AB}"/>
            </a:ext>
          </a:extLst>
        </xdr:cNvPr>
        <xdr:cNvSpPr txBox="1"/>
      </xdr:nvSpPr>
      <xdr:spPr>
        <a:xfrm>
          <a:off x="10134600" y="530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4</xdr:row>
      <xdr:rowOff>9525</xdr:rowOff>
    </xdr:from>
    <xdr:to>
      <xdr:col>13</xdr:col>
      <xdr:colOff>248500</xdr:colOff>
      <xdr:row>28</xdr:row>
      <xdr:rowOff>229907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FDF00E7-A3F0-4A29-A09F-66A94356B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0" y="962025"/>
          <a:ext cx="6087325" cy="9364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18</xdr:row>
      <xdr:rowOff>161925</xdr:rowOff>
    </xdr:from>
    <xdr:to>
      <xdr:col>11</xdr:col>
      <xdr:colOff>0</xdr:colOff>
      <xdr:row>36</xdr:row>
      <xdr:rowOff>161475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BCAB75C-3166-4961-86F5-677BF574B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800680</xdr:colOff>
      <xdr:row>19</xdr:row>
      <xdr:rowOff>171921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0001390-8F7C-E98F-6CEE-AAE9DAE7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3875"/>
          <a:ext cx="4153480" cy="337232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66676</xdr:colOff>
      <xdr:row>21</xdr:row>
      <xdr:rowOff>19049</xdr:rowOff>
    </xdr:from>
    <xdr:to>
      <xdr:col>4</xdr:col>
      <xdr:colOff>825268</xdr:colOff>
      <xdr:row>34</xdr:row>
      <xdr:rowOff>172225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CE04FA-396C-C61D-223C-403280AD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4143374"/>
          <a:ext cx="4111392" cy="275350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19050</xdr:colOff>
      <xdr:row>36</xdr:row>
      <xdr:rowOff>28575</xdr:rowOff>
    </xdr:from>
    <xdr:to>
      <xdr:col>4</xdr:col>
      <xdr:colOff>820309</xdr:colOff>
      <xdr:row>52</xdr:row>
      <xdr:rowOff>19941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F656AA1-6E5C-9B61-1146-EA3C1247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7153275"/>
          <a:ext cx="4154059" cy="319176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54</xdr:row>
      <xdr:rowOff>9524</xdr:rowOff>
    </xdr:from>
    <xdr:to>
      <xdr:col>5</xdr:col>
      <xdr:colOff>62</xdr:colOff>
      <xdr:row>68</xdr:row>
      <xdr:rowOff>115105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6AB0986-B7EE-9DA4-12FE-A57A7466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734674"/>
          <a:ext cx="4191062" cy="290593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70</xdr:row>
      <xdr:rowOff>19050</xdr:rowOff>
    </xdr:from>
    <xdr:to>
      <xdr:col>5</xdr:col>
      <xdr:colOff>7621</xdr:colOff>
      <xdr:row>89</xdr:row>
      <xdr:rowOff>182073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A14026F-E212-C42F-2BCB-CFA75F8E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944600"/>
          <a:ext cx="4198621" cy="3963498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91</xdr:row>
      <xdr:rowOff>28575</xdr:rowOff>
    </xdr:from>
    <xdr:to>
      <xdr:col>5</xdr:col>
      <xdr:colOff>1960</xdr:colOff>
      <xdr:row>107</xdr:row>
      <xdr:rowOff>29459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1DD1F2B-76CB-47D4-E9F8-EB319BBF0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154650"/>
          <a:ext cx="4192960" cy="320128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109</xdr:row>
      <xdr:rowOff>9525</xdr:rowOff>
    </xdr:from>
    <xdr:to>
      <xdr:col>4</xdr:col>
      <xdr:colOff>810368</xdr:colOff>
      <xdr:row>125</xdr:row>
      <xdr:rowOff>887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2D61593-A51F-9615-8C40-E1F3EF2F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736050"/>
          <a:ext cx="4163168" cy="319176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28576</xdr:colOff>
      <xdr:row>3</xdr:row>
      <xdr:rowOff>0</xdr:rowOff>
    </xdr:from>
    <xdr:to>
      <xdr:col>11</xdr:col>
      <xdr:colOff>6054</xdr:colOff>
      <xdr:row>16</xdr:row>
      <xdr:rowOff>153165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63E1626-7D1B-77F0-A4BF-B7CB5659C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57776" y="523875"/>
          <a:ext cx="4168478" cy="275349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9525</xdr:colOff>
      <xdr:row>21</xdr:row>
      <xdr:rowOff>28574</xdr:rowOff>
    </xdr:from>
    <xdr:to>
      <xdr:col>11</xdr:col>
      <xdr:colOff>11030</xdr:colOff>
      <xdr:row>35</xdr:row>
      <xdr:rowOff>765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EEDB4916-F234-81CA-A9FE-A1CF1D6A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38725" y="4152899"/>
          <a:ext cx="4192505" cy="277254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28575</xdr:colOff>
      <xdr:row>36</xdr:row>
      <xdr:rowOff>19050</xdr:rowOff>
    </xdr:from>
    <xdr:to>
      <xdr:col>11</xdr:col>
      <xdr:colOff>33854</xdr:colOff>
      <xdr:row>52</xdr:row>
      <xdr:rowOff>19935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92F5E837-1298-FF53-62D0-02D1A2962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57775" y="7143750"/>
          <a:ext cx="4196279" cy="320128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</xdr:colOff>
      <xdr:row>54</xdr:row>
      <xdr:rowOff>0</xdr:rowOff>
    </xdr:from>
    <xdr:to>
      <xdr:col>11</xdr:col>
      <xdr:colOff>4133</xdr:colOff>
      <xdr:row>71</xdr:row>
      <xdr:rowOff>86688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ECAC9F2-DF33-B49D-F4E0-AA831EF3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29201" y="10725150"/>
          <a:ext cx="4195132" cy="348711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828675</xdr:colOff>
      <xdr:row>72</xdr:row>
      <xdr:rowOff>190500</xdr:rowOff>
    </xdr:from>
    <xdr:to>
      <xdr:col>10</xdr:col>
      <xdr:colOff>821984</xdr:colOff>
      <xdr:row>96</xdr:row>
      <xdr:rowOff>1278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1DC6D6A6-91FF-EE2D-E7F1-817C914D9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19675" y="14516100"/>
          <a:ext cx="4184309" cy="4611378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9525</xdr:colOff>
      <xdr:row>97</xdr:row>
      <xdr:rowOff>19050</xdr:rowOff>
    </xdr:from>
    <xdr:to>
      <xdr:col>11</xdr:col>
      <xdr:colOff>19276</xdr:colOff>
      <xdr:row>113</xdr:row>
      <xdr:rowOff>48518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FF58DC28-D6C3-41AB-E5D4-CE0677994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38725" y="19345275"/>
          <a:ext cx="4200751" cy="3229868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-pc\hdrive2go\Sportunterricht\LK%20Sport\Abitur\Praxis\Abi%20Bay\notenberechnung_sportkurs_und_sportabitur_g8_version_2016_04_19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es mich!"/>
      <sheetName val="Spielsportart"/>
      <sheetName val="Gymnastik und Tanz"/>
      <sheetName val="Gerätturnen"/>
      <sheetName val="Leichtathletik"/>
      <sheetName val="Schwimmen"/>
      <sheetName val="Additu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esetze-bayern.de/Content/Document/BayVV_2235_1_1_5_K_13224" TargetMode="External"/><Relationship Id="rId3" Type="http://schemas.openxmlformats.org/officeDocument/2006/relationships/hyperlink" Target="https://rp.baden-wuerttemberg.de/fileadmin/RP-Internet/Stuttgart/Abteilung_7/Referat_75/Bildungswege_und_Pruefungen/Abitur/Dokumente/2023/ANL_2_Facherlass_2024_Stand_2022-07-05.pdf" TargetMode="External"/><Relationship Id="rId7" Type="http://schemas.openxmlformats.org/officeDocument/2006/relationships/hyperlink" Target="https://www.gesetze-bayern.de/Content/Document/BayGSO-G5_1" TargetMode="External"/><Relationship Id="rId2" Type="http://schemas.openxmlformats.org/officeDocument/2006/relationships/hyperlink" Target="https://km.baden-wuerttemberg.de/fileadmin/redaktion/m-km/intern/PDF/Dateien/Gymnasium/Dokumente_Abitur/Abitur_2024/2022_07_15_Vorgaben_Abitur_Sport_24.pdf" TargetMode="External"/><Relationship Id="rId1" Type="http://schemas.openxmlformats.org/officeDocument/2006/relationships/hyperlink" Target="https://km.baden-wuerttemberg.de/fileadmin/redaktion/m-km/intern/PDF/Dateien/Gymnasium/Dokumente_Abitur/Dokumente_Sportabitur/20220509_SW_LA_Wertungstabellen_Abi_2024.pdf" TargetMode="External"/><Relationship Id="rId6" Type="http://schemas.openxmlformats.org/officeDocument/2006/relationships/hyperlink" Target="https://www.gesetze-bayern.de/Content/Document/BayVwV155123/tru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kmk.org/fileadmin/Dateien/veroeffentlichungen_beschluesse/1989/1989_12_01-EPA-Sport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schulsport-nrw.de/fileadmin/user_upload/schulsportpraxis_und_fortbildung/pdf/KLP_GOSt_Sport.pdf" TargetMode="External"/><Relationship Id="rId9" Type="http://schemas.openxmlformats.org/officeDocument/2006/relationships/hyperlink" Target="https://www.lehrplanplus.bayern.de/fachlehrplan/gymnasium/12/sport/sporttheori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rk-verlag.de/pruefung-digital-sport-allgemeinbildendes-gymnasium-978374490031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mk.org/fileadmin/Dateien/veroeffentlichungen_beschluesse/1989/1989_12_01-EPA-Sport.pdf" TargetMode="External"/><Relationship Id="rId2" Type="http://schemas.openxmlformats.org/officeDocument/2006/relationships/hyperlink" Target="https://www.schulsport-nrw.de/fileadmin/user_upload/schulsportpraxis_und_fortbildung/pdf/KLP_GOSt_Sport.pdf" TargetMode="External"/><Relationship Id="rId1" Type="http://schemas.openxmlformats.org/officeDocument/2006/relationships/hyperlink" Target="https://www.kmk.org/fileadmin/Dateien/veroeffentlichungen_beschluesse/1989/1989_12_01-EPA-Sport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9F-DC5D-4D36-9B12-003E004EFC21}">
  <dimension ref="A1:W20"/>
  <sheetViews>
    <sheetView tabSelected="1" workbookViewId="0">
      <selection activeCell="J7" sqref="J7"/>
    </sheetView>
  </sheetViews>
  <sheetFormatPr baseColWidth="10" defaultRowHeight="15.75" x14ac:dyDescent="0.25"/>
  <cols>
    <col min="1" max="1" width="17.25" customWidth="1"/>
  </cols>
  <sheetData>
    <row r="1" spans="1:23" s="8" customFormat="1" ht="20.25" x14ac:dyDescent="0.3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24.95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7"/>
      <c r="K2" s="27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ht="24.95" customHeight="1" x14ac:dyDescent="0.25">
      <c r="A3" s="25"/>
      <c r="B3" s="26"/>
      <c r="C3" s="26"/>
      <c r="D3" s="26"/>
      <c r="E3" s="26"/>
      <c r="F3" s="26"/>
      <c r="G3" s="26"/>
      <c r="H3" s="26"/>
      <c r="I3" s="26"/>
      <c r="J3" s="27"/>
      <c r="K3" s="2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ht="24.95" customHeight="1" x14ac:dyDescent="0.25">
      <c r="A4" s="25"/>
      <c r="B4" s="26"/>
      <c r="C4" s="26"/>
      <c r="D4" s="26"/>
      <c r="O4" s="28"/>
      <c r="P4" s="28"/>
      <c r="Q4" s="28"/>
      <c r="R4" s="28"/>
      <c r="S4" s="28"/>
      <c r="T4" s="28"/>
      <c r="U4" s="28"/>
      <c r="V4" s="28"/>
      <c r="W4" s="28"/>
    </row>
    <row r="5" spans="1:23" ht="24.95" customHeight="1" x14ac:dyDescent="0.25">
      <c r="A5" s="25"/>
      <c r="B5" s="26"/>
      <c r="C5" s="26"/>
      <c r="D5" s="26"/>
      <c r="E5" s="26"/>
      <c r="F5" s="26"/>
      <c r="G5" s="26"/>
      <c r="H5" s="26"/>
      <c r="I5" s="26"/>
      <c r="J5" s="27"/>
      <c r="K5" s="27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31" customFormat="1" ht="21.95" customHeight="1" x14ac:dyDescent="0.3">
      <c r="A6" s="29" t="s">
        <v>115</v>
      </c>
      <c r="B6" s="105" t="s">
        <v>162</v>
      </c>
      <c r="C6" s="105"/>
      <c r="D6" s="105"/>
      <c r="E6" s="105"/>
      <c r="F6" s="105"/>
      <c r="G6" s="105"/>
      <c r="H6" s="102"/>
      <c r="J6" s="103" t="s">
        <v>163</v>
      </c>
      <c r="K6" s="103"/>
      <c r="L6" s="103"/>
      <c r="M6" s="103"/>
      <c r="N6" s="103"/>
      <c r="O6" s="103"/>
      <c r="P6" s="104"/>
    </row>
    <row r="7" spans="1:23" s="31" customFormat="1" ht="21.95" customHeight="1" x14ac:dyDescent="0.3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23" s="31" customFormat="1" ht="21.95" customHeight="1" x14ac:dyDescent="0.4">
      <c r="A8" s="32" t="s">
        <v>160</v>
      </c>
      <c r="B8" s="33"/>
      <c r="C8" s="33"/>
      <c r="D8" s="33"/>
      <c r="E8" s="34"/>
      <c r="F8" s="34"/>
      <c r="G8" s="34"/>
      <c r="H8" s="34"/>
      <c r="I8" s="35"/>
      <c r="J8" s="36"/>
      <c r="K8" s="36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3" s="31" customFormat="1" ht="24.95" customHeight="1" x14ac:dyDescent="0.35">
      <c r="A9" s="62" t="s">
        <v>116</v>
      </c>
      <c r="B9" s="38" t="s">
        <v>3</v>
      </c>
      <c r="C9" s="55" t="s">
        <v>117</v>
      </c>
      <c r="D9" s="39"/>
      <c r="E9" s="39"/>
      <c r="F9" s="39"/>
      <c r="G9" s="39"/>
      <c r="H9" s="39"/>
      <c r="I9" s="39"/>
      <c r="J9" s="40"/>
      <c r="K9" s="28"/>
      <c r="L9" s="28"/>
      <c r="M9" s="28"/>
      <c r="N9" s="28"/>
      <c r="O9" s="28"/>
      <c r="P9" s="28"/>
    </row>
    <row r="10" spans="1:23" s="31" customFormat="1" ht="24.95" customHeight="1" x14ac:dyDescent="0.35">
      <c r="A10" s="28"/>
      <c r="B10" s="38"/>
      <c r="C10" s="41" t="s">
        <v>118</v>
      </c>
      <c r="D10" s="39"/>
      <c r="E10" s="39"/>
      <c r="F10" s="39"/>
      <c r="G10" s="39"/>
      <c r="H10" s="39"/>
      <c r="I10" s="39"/>
      <c r="J10" s="40"/>
      <c r="K10" s="28"/>
      <c r="L10" s="28"/>
      <c r="M10" s="28"/>
      <c r="N10" s="28"/>
      <c r="O10" s="28"/>
      <c r="P10" s="28"/>
    </row>
    <row r="11" spans="1:23" s="31" customFormat="1" ht="24.95" customHeight="1" x14ac:dyDescent="0.35">
      <c r="A11" s="28"/>
      <c r="B11" s="38"/>
      <c r="C11" s="41" t="s">
        <v>119</v>
      </c>
      <c r="D11" s="39"/>
      <c r="E11" s="39"/>
      <c r="F11" s="39"/>
      <c r="G11" s="39"/>
      <c r="H11" s="39"/>
      <c r="I11" s="39"/>
      <c r="J11" s="40"/>
      <c r="K11" s="28"/>
      <c r="L11" s="28"/>
      <c r="M11" s="28"/>
      <c r="N11" s="28"/>
      <c r="O11" s="28"/>
      <c r="P11" s="28"/>
    </row>
    <row r="12" spans="1:23" s="31" customFormat="1" ht="24.95" customHeight="1" x14ac:dyDescent="0.35">
      <c r="A12" s="28" t="s">
        <v>120</v>
      </c>
      <c r="B12" s="38" t="s">
        <v>88</v>
      </c>
      <c r="C12" s="63" t="s">
        <v>121</v>
      </c>
      <c r="D12" s="39"/>
      <c r="E12" s="39"/>
      <c r="F12" s="39"/>
      <c r="G12" s="39"/>
      <c r="H12" s="39"/>
      <c r="I12" s="39"/>
      <c r="J12" s="40"/>
      <c r="K12" s="28"/>
      <c r="L12" s="28"/>
      <c r="M12" s="28"/>
      <c r="N12" s="28"/>
      <c r="O12" s="28"/>
      <c r="P12" s="28"/>
    </row>
    <row r="13" spans="1:23" s="31" customFormat="1" ht="24.95" customHeight="1" x14ac:dyDescent="0.35">
      <c r="A13" s="28"/>
      <c r="B13" s="38"/>
      <c r="C13" s="90" t="s">
        <v>122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28"/>
    </row>
    <row r="14" spans="1:23" s="31" customFormat="1" ht="24.95" customHeight="1" x14ac:dyDescent="0.35">
      <c r="A14" s="28"/>
      <c r="B14" s="38"/>
      <c r="C14" s="91" t="s">
        <v>123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28"/>
    </row>
    <row r="15" spans="1:23" s="31" customFormat="1" ht="24.95" customHeight="1" x14ac:dyDescent="0.35">
      <c r="A15" s="28"/>
      <c r="B15" s="38"/>
      <c r="C15" s="64" t="s">
        <v>124</v>
      </c>
      <c r="D15" s="64"/>
      <c r="E15" s="64"/>
      <c r="F15" s="64"/>
      <c r="G15" s="64"/>
      <c r="H15" s="64"/>
      <c r="I15" s="28"/>
      <c r="J15" s="64"/>
      <c r="K15" s="64"/>
      <c r="L15" s="64"/>
      <c r="M15" s="64"/>
      <c r="N15" s="64"/>
      <c r="O15" s="64"/>
      <c r="P15" s="28"/>
    </row>
    <row r="16" spans="1:23" s="31" customFormat="1" ht="24.95" customHeight="1" x14ac:dyDescent="0.35">
      <c r="A16" s="28"/>
      <c r="B16" s="38"/>
      <c r="C16" s="64" t="s">
        <v>125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28"/>
    </row>
    <row r="17" spans="1:16" s="31" customFormat="1" ht="24.95" customHeight="1" x14ac:dyDescent="0.3">
      <c r="A17" s="28" t="s">
        <v>126</v>
      </c>
      <c r="B17" s="65" t="s">
        <v>4</v>
      </c>
      <c r="C17" s="42" t="s">
        <v>127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25">
      <c r="B18" s="28"/>
    </row>
    <row r="20" spans="1:16" x14ac:dyDescent="0.25">
      <c r="A20" t="s">
        <v>161</v>
      </c>
    </row>
  </sheetData>
  <mergeCells count="2">
    <mergeCell ref="C13:O13"/>
    <mergeCell ref="C14:O14"/>
  </mergeCells>
  <hyperlinks>
    <hyperlink ref="C9" r:id="rId1" xr:uid="{2B2F1BC3-C140-47BD-A3B8-9E519E9D59F5}"/>
    <hyperlink ref="C10" r:id="rId2" xr:uid="{F00B05AB-3971-4C9B-BFB8-86F50D721AB7}"/>
    <hyperlink ref="C11" r:id="rId3" xr:uid="{10DA3A9A-0FE6-459C-AB0D-290C8D7571EA}"/>
    <hyperlink ref="C17" r:id="rId4" xr:uid="{4B4F6942-7F87-4407-9F44-E4CA14029617}"/>
    <hyperlink ref="B6" r:id="rId5" display="Einheitliche Prüfungsanforderungen in der Abiturprüfung Sport. Neuwied: Luchterhand. (Normwerte wie 2005)" xr:uid="{05761743-91F2-4BDE-9E73-34C555383D1A}"/>
    <hyperlink ref="C12" r:id="rId6" xr:uid="{7CB027FD-B16C-486B-A154-E8C5F9937ECD}"/>
    <hyperlink ref="C13:O13" r:id="rId7" display="§§ 48-52 Schulordnung für die Gymnasien in Bayern (Gymnasialschulordnung – GSO)Vom 23. Januar 2007, zuletzt geändert vom 6. April 2023 " xr:uid="{CEB442CE-2EA3-443C-B070-D6C90B9847E5}"/>
    <hyperlink ref="C14:O14" r:id="rId8" display="Bekanntmachung des Bayerischen Staatsministeriums für Unterricht und Kultus über die Durchführung des Sportunterrichts in den Jahrgangsstufen 12 und 13 (neunjähriges Gymnasium) vom 1. August 2022 (BayMBl. Nr. 485). " xr:uid="{65233C30-4E31-42AF-8BF3-4EC44EEADC6D}"/>
    <hyperlink ref="C15" r:id="rId9" xr:uid="{23AAA4A1-FFE4-4ABC-AD13-8910AAFA942F}"/>
  </hyperlinks>
  <pageMargins left="0.7" right="0.7" top="0.78740157499999996" bottom="0.78740157499999996" header="0.3" footer="0.3"/>
  <pageSetup paperSize="9" orientation="portrait" horizontalDpi="4294967293" r:id="rId10"/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155B-7EBD-4433-827C-505B2C900B24}">
  <dimension ref="A1:Q17"/>
  <sheetViews>
    <sheetView workbookViewId="0">
      <selection sqref="A1:Q17"/>
    </sheetView>
  </sheetViews>
  <sheetFormatPr baseColWidth="10" defaultRowHeight="20.25" x14ac:dyDescent="0.3"/>
  <cols>
    <col min="1" max="1" width="17.125" customWidth="1"/>
    <col min="2" max="16" width="4.625" customWidth="1"/>
    <col min="17" max="17" width="4.625" style="9" customWidth="1"/>
  </cols>
  <sheetData>
    <row r="1" spans="1:17" s="45" customFormat="1" ht="26.25" x14ac:dyDescent="0.4">
      <c r="A1" s="43" t="s">
        <v>131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3"/>
      <c r="Q1" s="9"/>
    </row>
    <row r="2" spans="1:17" x14ac:dyDescent="0.3">
      <c r="A2" s="8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23" t="s">
        <v>129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130</v>
      </c>
    </row>
    <row r="6" spans="1:17" x14ac:dyDescent="0.3">
      <c r="A6" s="14" t="s">
        <v>37</v>
      </c>
      <c r="B6" s="4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>
        <v>1</v>
      </c>
      <c r="G7" s="2">
        <v>1</v>
      </c>
      <c r="H7" s="2"/>
      <c r="I7" s="2">
        <v>1</v>
      </c>
      <c r="J7" s="2"/>
      <c r="K7" s="2"/>
      <c r="L7" s="2"/>
      <c r="M7" s="2">
        <v>1</v>
      </c>
      <c r="N7" s="2">
        <v>1</v>
      </c>
      <c r="O7" s="2">
        <v>1</v>
      </c>
      <c r="P7">
        <f>SUM(B7:O7)</f>
        <v>6</v>
      </c>
    </row>
    <row r="8" spans="1:17" x14ac:dyDescent="0.3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>
        <f t="shared" ref="P8:P17" si="0">SUM(B8:O8)</f>
        <v>0</v>
      </c>
    </row>
    <row r="9" spans="1:17" x14ac:dyDescent="0.3">
      <c r="A9" s="4" t="s">
        <v>4</v>
      </c>
      <c r="B9" s="2"/>
      <c r="C9" s="2"/>
      <c r="D9" s="2"/>
      <c r="E9" s="2"/>
      <c r="F9" s="2">
        <v>1</v>
      </c>
      <c r="G9" s="2"/>
      <c r="H9" s="2"/>
      <c r="I9" s="2"/>
      <c r="J9" s="2"/>
      <c r="K9" s="2"/>
      <c r="L9" s="2"/>
      <c r="M9" s="2"/>
      <c r="N9" s="2"/>
      <c r="O9" s="2">
        <v>1</v>
      </c>
      <c r="P9">
        <f t="shared" si="0"/>
        <v>2</v>
      </c>
      <c r="Q9" s="9">
        <f>SUM(P7:P9)</f>
        <v>8</v>
      </c>
    </row>
    <row r="10" spans="1:17" x14ac:dyDescent="0.3">
      <c r="A10" s="14" t="s">
        <v>38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/>
      <c r="G11" s="2"/>
      <c r="H11" s="2"/>
      <c r="I11" s="2"/>
      <c r="J11" s="2">
        <v>1</v>
      </c>
      <c r="K11" s="2"/>
      <c r="L11" s="2"/>
      <c r="M11" s="2"/>
      <c r="N11" s="2"/>
      <c r="O11" s="2">
        <v>1</v>
      </c>
      <c r="P11">
        <f t="shared" si="0"/>
        <v>2</v>
      </c>
    </row>
    <row r="12" spans="1:17" x14ac:dyDescent="0.3">
      <c r="A12" s="4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>
        <f t="shared" si="0"/>
        <v>0</v>
      </c>
    </row>
    <row r="13" spans="1:17" x14ac:dyDescent="0.3">
      <c r="A13" s="4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>
        <f t="shared" si="0"/>
        <v>0</v>
      </c>
      <c r="Q13" s="9">
        <f>SUM(P11:P13)</f>
        <v>2</v>
      </c>
    </row>
    <row r="14" spans="1:17" x14ac:dyDescent="0.3">
      <c r="A14" s="47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/>
      <c r="H15" s="2">
        <v>1</v>
      </c>
      <c r="I15" s="2"/>
      <c r="J15" s="2"/>
      <c r="K15" s="2">
        <v>1</v>
      </c>
      <c r="L15" s="2"/>
      <c r="M15" s="2"/>
      <c r="N15" s="2">
        <v>1</v>
      </c>
      <c r="O15" s="2"/>
      <c r="P15">
        <f t="shared" si="0"/>
        <v>3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>
        <f t="shared" si="0"/>
        <v>0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>
        <f t="shared" si="0"/>
        <v>0</v>
      </c>
      <c r="Q17" s="9">
        <f>SUM(P14:P16)</f>
        <v>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5FA6-F3DB-423F-B303-9FB1980A4DD2}">
  <dimension ref="A1:W59"/>
  <sheetViews>
    <sheetView zoomScaleNormal="100" workbookViewId="0">
      <selection activeCell="Q16" sqref="Q16"/>
    </sheetView>
  </sheetViews>
  <sheetFormatPr baseColWidth="10" defaultRowHeight="15.75" x14ac:dyDescent="0.25"/>
  <cols>
    <col min="1" max="1" width="22.75" customWidth="1"/>
    <col min="2" max="2" width="8.625" style="2" customWidth="1"/>
    <col min="3" max="3" width="4.375" style="2" customWidth="1"/>
    <col min="4" max="4" width="18.375" customWidth="1"/>
    <col min="5" max="5" width="11" style="2" customWidth="1"/>
    <col min="6" max="6" width="2.5" style="2" customWidth="1"/>
    <col min="7" max="7" width="32.375" customWidth="1"/>
    <col min="8" max="8" width="6.875" style="2" customWidth="1"/>
    <col min="9" max="9" width="2.625" style="2" customWidth="1"/>
    <col min="10" max="10" width="25" customWidth="1"/>
    <col min="11" max="11" width="4.875" style="2" customWidth="1"/>
    <col min="12" max="12" width="3.25" style="2" customWidth="1"/>
    <col min="13" max="13" width="19.625" customWidth="1"/>
    <col min="14" max="14" width="5.125" customWidth="1"/>
    <col min="15" max="15" width="2.875" customWidth="1"/>
    <col min="16" max="16" width="19" customWidth="1"/>
    <col min="17" max="17" width="5.375" customWidth="1"/>
    <col min="19" max="19" width="23.375" customWidth="1"/>
    <col min="23" max="23" width="5.125" customWidth="1"/>
  </cols>
  <sheetData>
    <row r="1" spans="1:17" s="8" customFormat="1" ht="20.25" x14ac:dyDescent="0.3">
      <c r="A1" s="8" t="s">
        <v>143</v>
      </c>
      <c r="B1" s="9"/>
      <c r="C1" s="9"/>
      <c r="E1" s="9"/>
      <c r="F1" s="9"/>
      <c r="H1" s="9"/>
      <c r="I1" s="9"/>
      <c r="K1" s="9"/>
      <c r="L1" s="9"/>
    </row>
    <row r="2" spans="1:17" x14ac:dyDescent="0.25">
      <c r="A2" s="23" t="s">
        <v>129</v>
      </c>
      <c r="D2" s="2"/>
    </row>
    <row r="3" spans="1:17" x14ac:dyDescent="0.25">
      <c r="A3" s="23"/>
      <c r="D3" s="2"/>
    </row>
    <row r="4" spans="1:17" ht="20.25" x14ac:dyDescent="0.3">
      <c r="A4" s="8" t="s">
        <v>15</v>
      </c>
      <c r="B4" s="3"/>
      <c r="C4" s="11"/>
      <c r="D4" s="8" t="s">
        <v>17</v>
      </c>
      <c r="E4" s="3"/>
      <c r="F4" s="11"/>
      <c r="G4" s="8" t="s">
        <v>0</v>
      </c>
      <c r="H4" s="9"/>
      <c r="I4" s="13"/>
      <c r="J4" s="8" t="s">
        <v>28</v>
      </c>
      <c r="K4" s="3"/>
      <c r="L4" s="11"/>
      <c r="M4" s="8" t="s">
        <v>16</v>
      </c>
      <c r="N4" s="1"/>
      <c r="O4" s="14"/>
      <c r="P4" s="8" t="s">
        <v>36</v>
      </c>
      <c r="Q4" s="1"/>
    </row>
    <row r="5" spans="1:17" ht="20.25" x14ac:dyDescent="0.3">
      <c r="C5" s="12"/>
      <c r="F5" s="12"/>
      <c r="G5" s="8"/>
      <c r="H5" s="9"/>
      <c r="I5" s="13"/>
      <c r="J5" s="10"/>
      <c r="L5" s="12"/>
      <c r="M5" s="8"/>
      <c r="O5" s="15"/>
      <c r="P5" s="8"/>
    </row>
    <row r="6" spans="1:17" ht="20.25" x14ac:dyDescent="0.3">
      <c r="A6" s="7" t="s">
        <v>6</v>
      </c>
      <c r="C6" s="12"/>
      <c r="D6" s="7" t="s">
        <v>6</v>
      </c>
      <c r="F6" s="12"/>
      <c r="G6" s="8" t="s">
        <v>6</v>
      </c>
      <c r="I6" s="12"/>
      <c r="J6" s="8" t="s">
        <v>6</v>
      </c>
      <c r="L6" s="12"/>
      <c r="M6" s="8" t="s">
        <v>6</v>
      </c>
      <c r="O6" s="15"/>
      <c r="P6" s="8" t="s">
        <v>6</v>
      </c>
    </row>
    <row r="7" spans="1:17" x14ac:dyDescent="0.25">
      <c r="A7" s="1" t="s">
        <v>27</v>
      </c>
      <c r="C7" s="12"/>
      <c r="D7" s="1" t="s">
        <v>18</v>
      </c>
      <c r="F7" s="12"/>
      <c r="G7" s="1" t="s">
        <v>1</v>
      </c>
      <c r="I7" s="12"/>
      <c r="J7" s="1" t="s">
        <v>29</v>
      </c>
      <c r="L7" s="12"/>
      <c r="M7" s="1" t="s">
        <v>33</v>
      </c>
      <c r="O7" s="15"/>
      <c r="P7" s="1" t="s">
        <v>37</v>
      </c>
    </row>
    <row r="8" spans="1:17" x14ac:dyDescent="0.25">
      <c r="A8" s="4" t="s">
        <v>4</v>
      </c>
      <c r="B8" s="2">
        <v>4</v>
      </c>
      <c r="C8" s="12"/>
      <c r="D8" s="4" t="s">
        <v>4</v>
      </c>
      <c r="E8" s="2">
        <v>5</v>
      </c>
      <c r="F8" s="12"/>
      <c r="G8" s="4" t="s">
        <v>4</v>
      </c>
      <c r="H8" s="2">
        <v>11</v>
      </c>
      <c r="I8" s="12"/>
      <c r="J8" s="4" t="s">
        <v>4</v>
      </c>
      <c r="K8" s="2">
        <v>4</v>
      </c>
      <c r="L8" s="12"/>
      <c r="M8" s="4" t="s">
        <v>4</v>
      </c>
      <c r="N8" s="2">
        <v>1</v>
      </c>
      <c r="O8" s="12"/>
      <c r="P8" s="4" t="s">
        <v>4</v>
      </c>
      <c r="Q8" s="2">
        <v>2</v>
      </c>
    </row>
    <row r="9" spans="1:17" x14ac:dyDescent="0.25">
      <c r="A9" s="1" t="s">
        <v>23</v>
      </c>
      <c r="C9" s="12"/>
      <c r="D9" s="1" t="s">
        <v>19</v>
      </c>
      <c r="F9" s="12"/>
      <c r="G9" s="1" t="s">
        <v>5</v>
      </c>
      <c r="I9" s="12"/>
      <c r="J9" s="1" t="s">
        <v>30</v>
      </c>
      <c r="L9" s="12"/>
      <c r="M9" s="1" t="s">
        <v>34</v>
      </c>
      <c r="N9" s="2">
        <v>0</v>
      </c>
      <c r="O9" s="12"/>
      <c r="P9" s="1" t="s">
        <v>38</v>
      </c>
      <c r="Q9" s="2">
        <v>0</v>
      </c>
    </row>
    <row r="10" spans="1:17" x14ac:dyDescent="0.25">
      <c r="A10" s="4" t="s">
        <v>4</v>
      </c>
      <c r="B10" s="2">
        <v>2</v>
      </c>
      <c r="C10" s="12"/>
      <c r="D10" s="4" t="s">
        <v>4</v>
      </c>
      <c r="E10" s="2">
        <v>4</v>
      </c>
      <c r="F10" s="12"/>
      <c r="G10" s="4" t="s">
        <v>4</v>
      </c>
      <c r="H10" s="2">
        <v>3</v>
      </c>
      <c r="I10" s="12"/>
      <c r="J10" s="4" t="s">
        <v>4</v>
      </c>
      <c r="K10" s="2">
        <v>4</v>
      </c>
      <c r="L10" s="12"/>
      <c r="M10" s="4" t="s">
        <v>4</v>
      </c>
      <c r="N10" s="2">
        <v>5</v>
      </c>
      <c r="O10" s="12"/>
      <c r="P10" s="4" t="s">
        <v>4</v>
      </c>
      <c r="Q10" s="2">
        <v>0</v>
      </c>
    </row>
    <row r="11" spans="1:17" x14ac:dyDescent="0.25">
      <c r="A11" s="5" t="s">
        <v>24</v>
      </c>
      <c r="C11" s="12"/>
      <c r="D11" s="5" t="s">
        <v>20</v>
      </c>
      <c r="F11" s="12"/>
      <c r="G11" s="5" t="s">
        <v>7</v>
      </c>
      <c r="I11" s="12"/>
      <c r="J11" s="5" t="s">
        <v>31</v>
      </c>
      <c r="L11" s="12"/>
      <c r="M11" s="5" t="s">
        <v>35</v>
      </c>
      <c r="N11" s="2">
        <v>0</v>
      </c>
      <c r="O11" s="12"/>
      <c r="P11" s="5" t="s">
        <v>22</v>
      </c>
      <c r="Q11" s="2">
        <v>0</v>
      </c>
    </row>
    <row r="12" spans="1:17" x14ac:dyDescent="0.25">
      <c r="A12" s="4" t="s">
        <v>4</v>
      </c>
      <c r="B12" s="2">
        <v>2</v>
      </c>
      <c r="C12" s="12"/>
      <c r="D12" s="4" t="s">
        <v>4</v>
      </c>
      <c r="E12" s="2">
        <v>4</v>
      </c>
      <c r="F12" s="12"/>
      <c r="G12" s="4" t="s">
        <v>4</v>
      </c>
      <c r="H12" s="2">
        <v>3</v>
      </c>
      <c r="I12" s="12"/>
      <c r="J12" s="4" t="s">
        <v>4</v>
      </c>
      <c r="K12" s="2">
        <v>0</v>
      </c>
      <c r="L12" s="12"/>
      <c r="M12" s="4" t="s">
        <v>4</v>
      </c>
      <c r="N12" s="2">
        <v>2</v>
      </c>
      <c r="O12" s="12"/>
      <c r="P12" s="4" t="s">
        <v>4</v>
      </c>
      <c r="Q12" s="2">
        <v>0</v>
      </c>
    </row>
    <row r="13" spans="1:17" x14ac:dyDescent="0.25">
      <c r="A13" s="5" t="s">
        <v>25</v>
      </c>
      <c r="C13" s="12"/>
      <c r="D13" s="5" t="s">
        <v>21</v>
      </c>
      <c r="F13" s="12"/>
      <c r="G13" s="5" t="s">
        <v>114</v>
      </c>
      <c r="I13" s="12"/>
      <c r="J13" s="5" t="s">
        <v>32</v>
      </c>
      <c r="L13" s="12"/>
      <c r="O13" s="15"/>
    </row>
    <row r="14" spans="1:17" x14ac:dyDescent="0.25">
      <c r="A14" s="4" t="s">
        <v>4</v>
      </c>
      <c r="B14" s="2">
        <v>4</v>
      </c>
      <c r="C14" s="12"/>
      <c r="F14" s="12"/>
      <c r="I14" s="12"/>
      <c r="L14" s="12"/>
      <c r="O14" s="15"/>
    </row>
    <row r="15" spans="1:17" x14ac:dyDescent="0.25">
      <c r="A15" s="5" t="s">
        <v>26</v>
      </c>
      <c r="C15" s="12"/>
      <c r="F15" s="12"/>
      <c r="I15" s="12"/>
      <c r="L15" s="12"/>
      <c r="O15" s="15"/>
    </row>
    <row r="16" spans="1:17" ht="20.25" x14ac:dyDescent="0.3">
      <c r="A16" s="50" t="s">
        <v>132</v>
      </c>
      <c r="B16" s="9">
        <f>SUM(B8:B15)</f>
        <v>12</v>
      </c>
      <c r="C16" s="12"/>
      <c r="D16" s="50" t="s">
        <v>132</v>
      </c>
      <c r="E16" s="9">
        <f>SUM(E8:E12)</f>
        <v>13</v>
      </c>
      <c r="F16" s="12"/>
      <c r="G16" s="50" t="s">
        <v>132</v>
      </c>
      <c r="H16" s="9">
        <f>SUM(H8:H12)</f>
        <v>17</v>
      </c>
      <c r="I16" s="12"/>
      <c r="J16" s="50" t="s">
        <v>132</v>
      </c>
      <c r="K16" s="9">
        <f>SUM(K8:K12)</f>
        <v>8</v>
      </c>
      <c r="L16" s="12"/>
      <c r="M16" s="50" t="s">
        <v>132</v>
      </c>
      <c r="N16" s="9">
        <f>SUM(N8:N13)</f>
        <v>8</v>
      </c>
      <c r="O16" s="15"/>
      <c r="P16" s="50" t="s">
        <v>132</v>
      </c>
      <c r="Q16" s="9">
        <f>SUM(Q8:Q13)</f>
        <v>2</v>
      </c>
    </row>
    <row r="17" spans="1:12" x14ac:dyDescent="0.25">
      <c r="A17" s="5"/>
    </row>
    <row r="19" spans="1:12" x14ac:dyDescent="0.25">
      <c r="F19"/>
      <c r="H19"/>
      <c r="I19"/>
      <c r="K19"/>
      <c r="L19"/>
    </row>
    <row r="20" spans="1:12" x14ac:dyDescent="0.25">
      <c r="A20" s="18" t="s">
        <v>113</v>
      </c>
      <c r="B20" s="17" t="s">
        <v>111</v>
      </c>
      <c r="E20"/>
      <c r="F20"/>
      <c r="H20"/>
      <c r="I20"/>
      <c r="K20"/>
      <c r="L20"/>
    </row>
    <row r="21" spans="1:12" x14ac:dyDescent="0.25">
      <c r="A21" s="18" t="s">
        <v>15</v>
      </c>
      <c r="B21" s="19">
        <v>12</v>
      </c>
      <c r="E21"/>
      <c r="F21"/>
      <c r="H21"/>
      <c r="I21"/>
      <c r="K21"/>
      <c r="L21"/>
    </row>
    <row r="22" spans="1:12" x14ac:dyDescent="0.25">
      <c r="A22" s="18" t="s">
        <v>17</v>
      </c>
      <c r="B22" s="19">
        <v>13</v>
      </c>
      <c r="E22"/>
      <c r="F22"/>
      <c r="H22"/>
      <c r="I22"/>
      <c r="K22"/>
      <c r="L22"/>
    </row>
    <row r="23" spans="1:12" x14ac:dyDescent="0.25">
      <c r="A23" s="18" t="s">
        <v>0</v>
      </c>
      <c r="B23" s="19">
        <v>17</v>
      </c>
      <c r="E23"/>
      <c r="F23"/>
      <c r="H23"/>
      <c r="I23"/>
      <c r="K23"/>
      <c r="L23"/>
    </row>
    <row r="24" spans="1:12" x14ac:dyDescent="0.25">
      <c r="A24" s="18" t="s">
        <v>28</v>
      </c>
      <c r="B24" s="19">
        <v>8</v>
      </c>
      <c r="E24"/>
      <c r="F24"/>
      <c r="H24"/>
      <c r="I24"/>
      <c r="K24"/>
      <c r="L24"/>
    </row>
    <row r="25" spans="1:12" x14ac:dyDescent="0.25">
      <c r="A25" s="18" t="s">
        <v>16</v>
      </c>
      <c r="B25" s="19">
        <v>8</v>
      </c>
      <c r="E25"/>
      <c r="F25"/>
      <c r="H25"/>
      <c r="I25"/>
      <c r="K25"/>
      <c r="L25"/>
    </row>
    <row r="26" spans="1:12" x14ac:dyDescent="0.25">
      <c r="A26" s="18" t="s">
        <v>36</v>
      </c>
      <c r="B26" s="19">
        <v>2</v>
      </c>
      <c r="E26"/>
      <c r="F26"/>
      <c r="H26"/>
      <c r="I26"/>
      <c r="K26"/>
      <c r="L26"/>
    </row>
    <row r="27" spans="1:12" x14ac:dyDescent="0.25">
      <c r="A27" s="72" t="s">
        <v>141</v>
      </c>
      <c r="B27" s="3">
        <f>SUM(B21:B26)</f>
        <v>60</v>
      </c>
      <c r="E27"/>
      <c r="F27"/>
      <c r="H27"/>
      <c r="I27"/>
      <c r="K27"/>
      <c r="L27"/>
    </row>
    <row r="28" spans="1:12" x14ac:dyDescent="0.25">
      <c r="B28"/>
      <c r="E28"/>
      <c r="F28"/>
      <c r="H28"/>
      <c r="I28"/>
      <c r="K28"/>
      <c r="L28"/>
    </row>
    <row r="29" spans="1:12" x14ac:dyDescent="0.25">
      <c r="A29" s="18"/>
      <c r="B29" s="17" t="s">
        <v>112</v>
      </c>
      <c r="E29"/>
      <c r="F29"/>
      <c r="H29"/>
      <c r="I29"/>
      <c r="K29"/>
      <c r="L29"/>
    </row>
    <row r="30" spans="1:12" ht="18.75" x14ac:dyDescent="0.3">
      <c r="A30" s="56" t="s">
        <v>17</v>
      </c>
      <c r="B30" s="57">
        <f>B23/60*100</f>
        <v>28.333333333333332</v>
      </c>
      <c r="E30"/>
      <c r="F30"/>
      <c r="H30"/>
      <c r="I30"/>
      <c r="K30"/>
      <c r="L30"/>
    </row>
    <row r="31" spans="1:12" ht="18.75" x14ac:dyDescent="0.3">
      <c r="A31" s="58" t="s">
        <v>15</v>
      </c>
      <c r="B31" s="59">
        <f>B22/60*100</f>
        <v>21.666666666666668</v>
      </c>
      <c r="E31"/>
      <c r="F31"/>
      <c r="H31"/>
      <c r="I31"/>
      <c r="K31"/>
      <c r="L31"/>
    </row>
    <row r="32" spans="1:12" ht="18.75" x14ac:dyDescent="0.3">
      <c r="A32" s="60" t="s">
        <v>0</v>
      </c>
      <c r="B32" s="61">
        <f>B21/60*100</f>
        <v>20</v>
      </c>
      <c r="E32"/>
      <c r="F32"/>
      <c r="H32"/>
      <c r="I32"/>
      <c r="K32"/>
      <c r="L32"/>
    </row>
    <row r="33" spans="1:23" ht="18.75" x14ac:dyDescent="0.3">
      <c r="A33" s="66" t="s">
        <v>28</v>
      </c>
      <c r="B33" s="67">
        <f>B24/60*100</f>
        <v>13.333333333333334</v>
      </c>
      <c r="E33"/>
      <c r="F33"/>
      <c r="H33"/>
      <c r="I33"/>
      <c r="K33"/>
      <c r="L33"/>
    </row>
    <row r="34" spans="1:23" ht="18.75" x14ac:dyDescent="0.3">
      <c r="A34" s="68" t="s">
        <v>36</v>
      </c>
      <c r="B34" s="69">
        <f>B25/60*100</f>
        <v>13.333333333333334</v>
      </c>
      <c r="E34"/>
      <c r="F34"/>
      <c r="H34"/>
      <c r="I34"/>
      <c r="K34"/>
      <c r="L34"/>
    </row>
    <row r="35" spans="1:23" ht="18.75" x14ac:dyDescent="0.3">
      <c r="A35" s="70" t="s">
        <v>16</v>
      </c>
      <c r="B35" s="71">
        <f>B26/60*100</f>
        <v>3.3333333333333335</v>
      </c>
      <c r="E35"/>
      <c r="F35"/>
      <c r="H35"/>
      <c r="I35"/>
      <c r="K35"/>
      <c r="L35"/>
    </row>
    <row r="36" spans="1:23" x14ac:dyDescent="0.25">
      <c r="A36" t="s">
        <v>141</v>
      </c>
      <c r="B36" s="21">
        <f>SUM(B30:B35)</f>
        <v>99.999999999999986</v>
      </c>
      <c r="E36"/>
      <c r="F36"/>
      <c r="H36"/>
      <c r="I36"/>
      <c r="K36"/>
      <c r="L36"/>
    </row>
    <row r="37" spans="1:23" x14ac:dyDescent="0.25">
      <c r="E37"/>
      <c r="F37"/>
      <c r="H37"/>
      <c r="I37"/>
      <c r="K37"/>
      <c r="L37"/>
    </row>
    <row r="38" spans="1:23" x14ac:dyDescent="0.25">
      <c r="E38"/>
      <c r="F38"/>
      <c r="H38"/>
      <c r="I38"/>
      <c r="K38"/>
      <c r="L38"/>
    </row>
    <row r="39" spans="1:23" x14ac:dyDescent="0.25">
      <c r="A39" s="18" t="s">
        <v>142</v>
      </c>
      <c r="B39" s="17" t="s">
        <v>111</v>
      </c>
      <c r="D39" s="2"/>
      <c r="E39"/>
      <c r="G39" s="2"/>
      <c r="H39"/>
      <c r="J39" s="2"/>
      <c r="K39"/>
      <c r="L39"/>
    </row>
    <row r="40" spans="1:23" x14ac:dyDescent="0.25">
      <c r="A40" s="20" t="s">
        <v>48</v>
      </c>
      <c r="B40" s="19">
        <v>4</v>
      </c>
      <c r="D40" s="2"/>
      <c r="E40"/>
      <c r="G40" s="2"/>
      <c r="H40"/>
      <c r="J40" s="2"/>
      <c r="K40"/>
      <c r="L40"/>
    </row>
    <row r="41" spans="1:23" x14ac:dyDescent="0.25">
      <c r="A41" s="20" t="s">
        <v>57</v>
      </c>
      <c r="B41" s="19">
        <v>2</v>
      </c>
      <c r="D41" s="2"/>
      <c r="E41"/>
      <c r="G41" s="2"/>
      <c r="H41"/>
      <c r="J41" s="2"/>
      <c r="K41"/>
      <c r="L41"/>
    </row>
    <row r="42" spans="1:23" s="2" customFormat="1" x14ac:dyDescent="0.25">
      <c r="A42" s="20" t="s">
        <v>42</v>
      </c>
      <c r="B42" s="19">
        <v>1</v>
      </c>
      <c r="E42"/>
      <c r="H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s="2" customFormat="1" x14ac:dyDescent="0.25">
      <c r="A43" s="20" t="s">
        <v>56</v>
      </c>
      <c r="B43" s="19">
        <v>1</v>
      </c>
      <c r="E43"/>
      <c r="H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s="2" customFormat="1" x14ac:dyDescent="0.25">
      <c r="A44" s="20" t="s">
        <v>44</v>
      </c>
      <c r="B44" s="19">
        <v>1</v>
      </c>
      <c r="E44"/>
      <c r="H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s="2" customFormat="1" x14ac:dyDescent="0.25">
      <c r="A45" s="20" t="s">
        <v>52</v>
      </c>
      <c r="B45" s="19">
        <v>1</v>
      </c>
      <c r="E45"/>
      <c r="H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s="2" customFormat="1" x14ac:dyDescent="0.25">
      <c r="A46" s="20" t="s">
        <v>47</v>
      </c>
      <c r="B46" s="19">
        <v>1</v>
      </c>
      <c r="E46"/>
      <c r="H46"/>
      <c r="K46"/>
      <c r="L46"/>
      <c r="M46"/>
      <c r="N46"/>
      <c r="O46"/>
      <c r="P46"/>
      <c r="Q46"/>
      <c r="R46"/>
      <c r="S46"/>
      <c r="T46"/>
      <c r="U46"/>
      <c r="V46"/>
      <c r="W46"/>
    </row>
    <row r="47" spans="1:23" s="2" customFormat="1" x14ac:dyDescent="0.25">
      <c r="A47" s="20" t="s">
        <v>46</v>
      </c>
      <c r="B47" s="19">
        <v>1</v>
      </c>
      <c r="E47"/>
      <c r="H47"/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3" s="2" customFormat="1" x14ac:dyDescent="0.25">
      <c r="A48" s="20" t="s">
        <v>49</v>
      </c>
      <c r="B48" s="19">
        <v>1</v>
      </c>
      <c r="E48"/>
      <c r="H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s="2" customFormat="1" x14ac:dyDescent="0.25">
      <c r="A49" s="18" t="s">
        <v>39</v>
      </c>
      <c r="B49" s="19">
        <v>1</v>
      </c>
      <c r="E49"/>
      <c r="H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s="2" customFormat="1" x14ac:dyDescent="0.25">
      <c r="A50" s="20" t="s">
        <v>51</v>
      </c>
      <c r="B50" s="19">
        <v>0</v>
      </c>
      <c r="E50"/>
      <c r="H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s="2" customFormat="1" x14ac:dyDescent="0.25">
      <c r="A51" s="20" t="s">
        <v>41</v>
      </c>
      <c r="B51" s="19">
        <v>0</v>
      </c>
      <c r="E51"/>
      <c r="H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s="2" customFormat="1" x14ac:dyDescent="0.25">
      <c r="A52" s="20" t="s">
        <v>43</v>
      </c>
      <c r="B52" s="19">
        <v>0</v>
      </c>
      <c r="E52"/>
      <c r="H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s="2" customFormat="1" x14ac:dyDescent="0.25">
      <c r="A53" s="20" t="s">
        <v>53</v>
      </c>
      <c r="B53" s="19">
        <v>0</v>
      </c>
      <c r="E53"/>
      <c r="H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s="2" customFormat="1" x14ac:dyDescent="0.25">
      <c r="A54" s="20" t="s">
        <v>50</v>
      </c>
      <c r="B54" s="19">
        <v>0</v>
      </c>
      <c r="E54"/>
      <c r="H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s="2" customFormat="1" x14ac:dyDescent="0.25">
      <c r="A55" s="20" t="s">
        <v>55</v>
      </c>
      <c r="B55" s="19">
        <v>0</v>
      </c>
      <c r="E55"/>
      <c r="H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1:23" s="2" customFormat="1" x14ac:dyDescent="0.25">
      <c r="A56" s="18" t="s">
        <v>40</v>
      </c>
      <c r="B56" s="19">
        <v>0</v>
      </c>
      <c r="E56"/>
      <c r="H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s="2" customFormat="1" x14ac:dyDescent="0.25">
      <c r="A57" s="20" t="s">
        <v>45</v>
      </c>
      <c r="B57" s="19">
        <v>0</v>
      </c>
      <c r="E57"/>
      <c r="H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s="2" customFormat="1" x14ac:dyDescent="0.25">
      <c r="A58" s="20" t="s">
        <v>54</v>
      </c>
      <c r="B58" s="19">
        <v>0</v>
      </c>
      <c r="E58"/>
      <c r="H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s="2" customFormat="1" x14ac:dyDescent="0.25">
      <c r="A59" s="16"/>
      <c r="B59" s="17">
        <f>SUM(B40:B58)</f>
        <v>14</v>
      </c>
      <c r="E59"/>
      <c r="H59"/>
      <c r="K59"/>
      <c r="L59"/>
      <c r="M59"/>
      <c r="N59"/>
      <c r="O59"/>
      <c r="P59"/>
      <c r="Q59"/>
      <c r="R59"/>
      <c r="S59"/>
      <c r="T59"/>
      <c r="U59"/>
      <c r="V59"/>
      <c r="W59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73C4-E4D8-4042-AC27-4193E257B4AB}">
  <dimension ref="A1:E3"/>
  <sheetViews>
    <sheetView workbookViewId="0">
      <selection activeCell="E3" sqref="E3"/>
    </sheetView>
  </sheetViews>
  <sheetFormatPr baseColWidth="10" defaultRowHeight="15.75" x14ac:dyDescent="0.25"/>
  <sheetData>
    <row r="1" spans="1:5" s="43" customFormat="1" ht="25.5" x14ac:dyDescent="0.35">
      <c r="A1" s="43" t="s">
        <v>155</v>
      </c>
    </row>
    <row r="2" spans="1:5" ht="18.75" x14ac:dyDescent="0.25">
      <c r="A2" s="100" t="s">
        <v>154</v>
      </c>
      <c r="B2" s="101"/>
      <c r="C2" s="101"/>
      <c r="D2" s="101"/>
      <c r="E2" s="101"/>
    </row>
    <row r="3" spans="1:5" ht="18.75" x14ac:dyDescent="0.25">
      <c r="A3" s="87"/>
      <c r="B3" s="88"/>
      <c r="C3" s="88"/>
      <c r="D3" s="88"/>
      <c r="E3" s="88"/>
    </row>
  </sheetData>
  <mergeCells count="1">
    <mergeCell ref="A2:E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0E05-C58A-41C4-8BE8-48697B14A6DE}">
  <dimension ref="A2:L23"/>
  <sheetViews>
    <sheetView workbookViewId="0">
      <selection activeCell="B21" sqref="B21"/>
    </sheetView>
  </sheetViews>
  <sheetFormatPr baseColWidth="10" defaultRowHeight="15.75" x14ac:dyDescent="0.25"/>
  <cols>
    <col min="1" max="1" width="11.75" customWidth="1"/>
    <col min="2" max="3" width="13.625" customWidth="1"/>
    <col min="4" max="4" width="20.125" customWidth="1"/>
  </cols>
  <sheetData>
    <row r="2" spans="1:11" s="22" customFormat="1" ht="22.5" x14ac:dyDescent="0.3">
      <c r="A2" s="22" t="s">
        <v>133</v>
      </c>
    </row>
    <row r="4" spans="1:11" s="51" customFormat="1" ht="21" x14ac:dyDescent="0.35">
      <c r="A4" s="51" t="s">
        <v>134</v>
      </c>
    </row>
    <row r="5" spans="1:11" s="52" customFormat="1" x14ac:dyDescent="0.25"/>
    <row r="7" spans="1:11" ht="25.5" x14ac:dyDescent="0.35">
      <c r="A7" s="43" t="s">
        <v>135</v>
      </c>
      <c r="B7" s="43"/>
      <c r="C7" s="43"/>
    </row>
    <row r="9" spans="1:11" ht="21" x14ac:dyDescent="0.35">
      <c r="A9" s="53" t="s">
        <v>136</v>
      </c>
      <c r="B9" s="53" t="s">
        <v>137</v>
      </c>
      <c r="C9" s="53" t="s">
        <v>138</v>
      </c>
      <c r="D9" s="92" t="s">
        <v>139</v>
      </c>
      <c r="E9" s="93"/>
      <c r="F9" s="93"/>
      <c r="G9" s="93"/>
      <c r="H9" s="94"/>
    </row>
    <row r="10" spans="1:11" ht="30" customHeight="1" x14ac:dyDescent="0.25">
      <c r="A10" s="54" t="s">
        <v>3</v>
      </c>
      <c r="B10" s="54" t="s">
        <v>153</v>
      </c>
      <c r="C10" s="54">
        <v>26</v>
      </c>
      <c r="D10" s="95" t="s">
        <v>140</v>
      </c>
      <c r="E10" s="96"/>
      <c r="F10" s="96"/>
      <c r="G10" s="96"/>
      <c r="H10" s="96"/>
      <c r="I10" s="55"/>
      <c r="J10" s="55"/>
      <c r="K10" s="55"/>
    </row>
    <row r="11" spans="1:11" ht="30" customHeight="1" x14ac:dyDescent="0.25">
      <c r="A11" s="54" t="s">
        <v>88</v>
      </c>
      <c r="B11" s="54" t="s">
        <v>153</v>
      </c>
      <c r="C11" s="54">
        <v>30</v>
      </c>
      <c r="D11" s="95" t="s">
        <v>140</v>
      </c>
      <c r="E11" s="96"/>
      <c r="F11" s="96"/>
      <c r="G11" s="96"/>
      <c r="H11" s="96"/>
      <c r="I11" s="55"/>
      <c r="J11" s="55"/>
      <c r="K11" s="55"/>
    </row>
    <row r="12" spans="1:11" ht="30" customHeight="1" x14ac:dyDescent="0.25">
      <c r="A12" s="54" t="s">
        <v>158</v>
      </c>
      <c r="B12" s="54" t="s">
        <v>153</v>
      </c>
      <c r="C12" s="54">
        <v>26</v>
      </c>
      <c r="D12" s="95" t="s">
        <v>140</v>
      </c>
      <c r="E12" s="96"/>
      <c r="F12" s="96"/>
      <c r="G12" s="96"/>
      <c r="H12" s="96"/>
      <c r="I12" s="55"/>
      <c r="J12" s="55"/>
      <c r="K12" s="55"/>
    </row>
    <row r="15" spans="1:11" x14ac:dyDescent="0.25">
      <c r="A15" t="s">
        <v>159</v>
      </c>
    </row>
    <row r="16" spans="1:11" x14ac:dyDescent="0.25">
      <c r="B16" s="42" t="s">
        <v>156</v>
      </c>
    </row>
    <row r="23" spans="12:12" x14ac:dyDescent="0.25">
      <c r="L23" s="89" t="s">
        <v>157</v>
      </c>
    </row>
  </sheetData>
  <mergeCells count="4">
    <mergeCell ref="D9:H9"/>
    <mergeCell ref="D10:H10"/>
    <mergeCell ref="D11:H11"/>
    <mergeCell ref="D12:H12"/>
  </mergeCells>
  <hyperlinks>
    <hyperlink ref="B16" r:id="rId1" xr:uid="{ECDB3DBC-5ADC-4EF7-AA80-687A6BBAC23D}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9177-34AF-4EC8-8DB0-306EDCF47084}">
  <dimension ref="A1:M32"/>
  <sheetViews>
    <sheetView zoomScaleNormal="100" workbookViewId="0">
      <selection activeCell="E2" sqref="E2"/>
    </sheetView>
  </sheetViews>
  <sheetFormatPr baseColWidth="10" defaultRowHeight="15.75" x14ac:dyDescent="0.25"/>
  <cols>
    <col min="1" max="1" width="90.625" customWidth="1"/>
    <col min="2" max="2" width="9.625" customWidth="1"/>
    <col min="3" max="3" width="58.75" customWidth="1"/>
    <col min="5" max="5" width="46.125" customWidth="1"/>
  </cols>
  <sheetData>
    <row r="1" spans="1:13" ht="23.25" x14ac:dyDescent="0.35">
      <c r="A1" s="74" t="s">
        <v>115</v>
      </c>
      <c r="C1" s="22" t="s">
        <v>146</v>
      </c>
      <c r="E1" s="22" t="s">
        <v>147</v>
      </c>
      <c r="G1" s="97" t="s">
        <v>148</v>
      </c>
      <c r="H1" s="98"/>
      <c r="I1" s="98"/>
      <c r="J1" s="98"/>
      <c r="K1" s="98"/>
      <c r="L1" s="98"/>
      <c r="M1" s="98"/>
    </row>
    <row r="2" spans="1:13" x14ac:dyDescent="0.25">
      <c r="A2" s="99" t="s">
        <v>149</v>
      </c>
      <c r="B2" s="99"/>
      <c r="C2" s="42" t="s">
        <v>150</v>
      </c>
      <c r="D2" s="31"/>
      <c r="E2" s="75" t="s">
        <v>140</v>
      </c>
      <c r="F2" s="76"/>
      <c r="G2" s="75" t="s">
        <v>151</v>
      </c>
      <c r="H2" s="76"/>
      <c r="I2" s="76"/>
      <c r="J2" s="77"/>
    </row>
    <row r="4" spans="1:13" ht="20.25" x14ac:dyDescent="0.3">
      <c r="A4" s="8" t="s">
        <v>152</v>
      </c>
    </row>
    <row r="5" spans="1:13" ht="30" customHeight="1" x14ac:dyDescent="0.25">
      <c r="A5" s="78" t="s">
        <v>89</v>
      </c>
      <c r="C5" s="79" t="s">
        <v>58</v>
      </c>
      <c r="E5" s="80" t="s">
        <v>15</v>
      </c>
      <c r="F5" s="81"/>
    </row>
    <row r="6" spans="1:13" ht="30" customHeight="1" x14ac:dyDescent="0.25">
      <c r="A6" s="82" t="s">
        <v>91</v>
      </c>
      <c r="C6" s="83" t="s">
        <v>59</v>
      </c>
      <c r="E6" s="84" t="s">
        <v>84</v>
      </c>
    </row>
    <row r="7" spans="1:13" ht="30" customHeight="1" x14ac:dyDescent="0.25">
      <c r="A7" s="82" t="s">
        <v>92</v>
      </c>
      <c r="C7" s="83" t="s">
        <v>60</v>
      </c>
      <c r="E7" s="84" t="s">
        <v>23</v>
      </c>
    </row>
    <row r="8" spans="1:13" ht="30" customHeight="1" x14ac:dyDescent="0.25">
      <c r="A8" s="82" t="s">
        <v>93</v>
      </c>
      <c r="C8" s="83" t="s">
        <v>61</v>
      </c>
      <c r="E8" s="84" t="s">
        <v>24</v>
      </c>
    </row>
    <row r="9" spans="1:13" ht="30" customHeight="1" x14ac:dyDescent="0.25">
      <c r="A9" s="82" t="s">
        <v>94</v>
      </c>
      <c r="C9" s="83" t="s">
        <v>62</v>
      </c>
      <c r="E9" s="84" t="s">
        <v>25</v>
      </c>
    </row>
    <row r="10" spans="1:13" ht="30" customHeight="1" x14ac:dyDescent="0.25">
      <c r="A10" s="82" t="s">
        <v>95</v>
      </c>
      <c r="C10" s="85" t="s">
        <v>63</v>
      </c>
      <c r="E10" s="84" t="s">
        <v>26</v>
      </c>
    </row>
    <row r="11" spans="1:13" ht="30" customHeight="1" x14ac:dyDescent="0.25">
      <c r="A11" s="82" t="s">
        <v>96</v>
      </c>
      <c r="C11" s="83" t="s">
        <v>64</v>
      </c>
      <c r="E11" s="80" t="s">
        <v>17</v>
      </c>
    </row>
    <row r="12" spans="1:13" ht="30" customHeight="1" x14ac:dyDescent="0.25">
      <c r="A12" s="82" t="s">
        <v>97</v>
      </c>
      <c r="C12" s="83" t="s">
        <v>65</v>
      </c>
      <c r="E12" s="86" t="s">
        <v>18</v>
      </c>
    </row>
    <row r="13" spans="1:13" ht="30" customHeight="1" x14ac:dyDescent="0.25">
      <c r="A13" s="82" t="s">
        <v>98</v>
      </c>
      <c r="C13" s="85" t="s">
        <v>66</v>
      </c>
      <c r="E13" s="86" t="s">
        <v>19</v>
      </c>
    </row>
    <row r="14" spans="1:13" ht="30" customHeight="1" x14ac:dyDescent="0.25">
      <c r="A14" s="78" t="s">
        <v>90</v>
      </c>
      <c r="C14" s="83" t="s">
        <v>67</v>
      </c>
      <c r="E14" s="86" t="s">
        <v>20</v>
      </c>
    </row>
    <row r="15" spans="1:13" ht="30" customHeight="1" x14ac:dyDescent="0.25">
      <c r="A15" s="82" t="s">
        <v>99</v>
      </c>
      <c r="C15" s="83" t="s">
        <v>68</v>
      </c>
      <c r="E15" s="86" t="s">
        <v>21</v>
      </c>
    </row>
    <row r="16" spans="1:13" ht="30" customHeight="1" x14ac:dyDescent="0.25">
      <c r="A16" s="82" t="s">
        <v>100</v>
      </c>
      <c r="C16" s="85" t="s">
        <v>69</v>
      </c>
      <c r="E16" s="80" t="s">
        <v>0</v>
      </c>
    </row>
    <row r="17" spans="1:5" ht="30" customHeight="1" x14ac:dyDescent="0.25">
      <c r="A17" s="82" t="s">
        <v>101</v>
      </c>
      <c r="C17" s="83" t="s">
        <v>70</v>
      </c>
      <c r="E17" s="86" t="s">
        <v>1</v>
      </c>
    </row>
    <row r="18" spans="1:5" ht="30" customHeight="1" x14ac:dyDescent="0.25">
      <c r="A18" s="82" t="s">
        <v>102</v>
      </c>
      <c r="C18" s="83" t="s">
        <v>71</v>
      </c>
      <c r="E18" s="86" t="s">
        <v>85</v>
      </c>
    </row>
    <row r="19" spans="1:5" ht="30" customHeight="1" x14ac:dyDescent="0.25">
      <c r="A19" s="82" t="s">
        <v>103</v>
      </c>
      <c r="C19" s="83" t="s">
        <v>72</v>
      </c>
      <c r="E19" s="86" t="s">
        <v>7</v>
      </c>
    </row>
    <row r="20" spans="1:5" ht="30" customHeight="1" x14ac:dyDescent="0.25">
      <c r="A20" s="82" t="s">
        <v>109</v>
      </c>
      <c r="C20" s="83" t="s">
        <v>73</v>
      </c>
      <c r="E20" s="86" t="s">
        <v>86</v>
      </c>
    </row>
    <row r="21" spans="1:5" ht="30" customHeight="1" x14ac:dyDescent="0.25">
      <c r="A21" s="78" t="s">
        <v>110</v>
      </c>
      <c r="C21" s="85" t="s">
        <v>74</v>
      </c>
      <c r="E21" s="80" t="s">
        <v>28</v>
      </c>
    </row>
    <row r="22" spans="1:5" ht="30" customHeight="1" x14ac:dyDescent="0.25">
      <c r="A22" s="82" t="s">
        <v>104</v>
      </c>
      <c r="C22" s="83" t="s">
        <v>75</v>
      </c>
      <c r="E22" s="86" t="s">
        <v>29</v>
      </c>
    </row>
    <row r="23" spans="1:5" ht="30" customHeight="1" x14ac:dyDescent="0.25">
      <c r="A23" s="82" t="s">
        <v>105</v>
      </c>
      <c r="C23" s="83" t="s">
        <v>76</v>
      </c>
      <c r="E23" s="86" t="s">
        <v>30</v>
      </c>
    </row>
    <row r="24" spans="1:5" ht="30" customHeight="1" x14ac:dyDescent="0.25">
      <c r="A24" s="82" t="s">
        <v>106</v>
      </c>
      <c r="C24" s="83" t="s">
        <v>77</v>
      </c>
      <c r="E24" s="86" t="s">
        <v>31</v>
      </c>
    </row>
    <row r="25" spans="1:5" ht="30" customHeight="1" x14ac:dyDescent="0.25">
      <c r="A25" s="82" t="s">
        <v>107</v>
      </c>
      <c r="C25" s="83" t="s">
        <v>78</v>
      </c>
      <c r="E25" s="86" t="s">
        <v>32</v>
      </c>
    </row>
    <row r="26" spans="1:5" ht="30" customHeight="1" x14ac:dyDescent="0.25">
      <c r="A26" s="82" t="s">
        <v>108</v>
      </c>
      <c r="C26" s="85" t="s">
        <v>79</v>
      </c>
      <c r="E26" s="80" t="s">
        <v>16</v>
      </c>
    </row>
    <row r="27" spans="1:5" ht="30" customHeight="1" x14ac:dyDescent="0.25">
      <c r="C27" s="83" t="s">
        <v>80</v>
      </c>
      <c r="E27" s="86" t="s">
        <v>33</v>
      </c>
    </row>
    <row r="28" spans="1:5" ht="30" customHeight="1" x14ac:dyDescent="0.25">
      <c r="C28" s="83" t="s">
        <v>81</v>
      </c>
      <c r="E28" s="86" t="s">
        <v>34</v>
      </c>
    </row>
    <row r="29" spans="1:5" ht="30" customHeight="1" x14ac:dyDescent="0.25">
      <c r="C29" s="83" t="s">
        <v>82</v>
      </c>
      <c r="E29" s="86" t="s">
        <v>87</v>
      </c>
    </row>
    <row r="30" spans="1:5" ht="30" customHeight="1" x14ac:dyDescent="0.25">
      <c r="C30" s="83" t="s">
        <v>83</v>
      </c>
      <c r="E30" s="80" t="s">
        <v>36</v>
      </c>
    </row>
    <row r="31" spans="1:5" ht="30" customHeight="1" x14ac:dyDescent="0.25">
      <c r="E31" s="86" t="s">
        <v>37</v>
      </c>
    </row>
    <row r="32" spans="1:5" ht="30" customHeight="1" x14ac:dyDescent="0.25">
      <c r="E32" s="86" t="s">
        <v>38</v>
      </c>
    </row>
  </sheetData>
  <mergeCells count="2">
    <mergeCell ref="G1:M1"/>
    <mergeCell ref="A2:B2"/>
  </mergeCells>
  <hyperlinks>
    <hyperlink ref="A2" r:id="rId1" display="Einheitliche Prüfungsanforderungen in der Abiturprüfung Sport. Neuwied: Luchterhand. (Normwerte wie 2005)" xr:uid="{233FC615-6D1F-436E-BB4B-BAF39D20846E}"/>
    <hyperlink ref="C2" r:id="rId2" xr:uid="{5F6931FD-24E9-4C2E-AA49-C61C43FF43F8}"/>
    <hyperlink ref="A2:B2" r:id="rId3" display="Einheitliche Prüfungsanforderungen in der Abiturprüfung Sport. Neuwied: Luchterhand." xr:uid="{F1DACB58-35D2-4E25-844A-91A64D29A993}"/>
  </hyperlinks>
  <pageMargins left="0.7" right="0.7" top="0.78740157499999996" bottom="0.78740157499999996" header="0.3" footer="0.3"/>
  <pageSetup paperSize="9" orientation="portrait" horizontalDpi="0" verticalDpi="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5094-43E5-4AC6-BF32-54FD3C9478CD}">
  <dimension ref="A1:Q152"/>
  <sheetViews>
    <sheetView topLeftCell="A13" workbookViewId="0">
      <selection activeCell="V11" sqref="V11"/>
    </sheetView>
  </sheetViews>
  <sheetFormatPr baseColWidth="10" defaultRowHeight="20.25" x14ac:dyDescent="0.3"/>
  <cols>
    <col min="1" max="1" width="25.375" customWidth="1"/>
    <col min="2" max="16" width="4.625" customWidth="1"/>
    <col min="17" max="17" width="4.625" style="9" customWidth="1"/>
  </cols>
  <sheetData>
    <row r="1" spans="1:17" s="43" customFormat="1" ht="25.5" x14ac:dyDescent="0.35">
      <c r="A1" s="43" t="s">
        <v>145</v>
      </c>
      <c r="Q1" s="44"/>
    </row>
    <row r="2" spans="1:17" x14ac:dyDescent="0.3">
      <c r="A2" s="23" t="s">
        <v>144</v>
      </c>
      <c r="B2" s="2"/>
      <c r="C2" s="2"/>
      <c r="D2" s="2"/>
      <c r="E2" s="2"/>
      <c r="F2" s="2"/>
      <c r="G2" s="2"/>
    </row>
    <row r="3" spans="1:17" x14ac:dyDescent="0.3">
      <c r="A3" s="23"/>
      <c r="B3" s="2"/>
      <c r="C3" s="2"/>
      <c r="D3" s="2"/>
      <c r="E3" s="2"/>
      <c r="F3" s="2"/>
      <c r="G3" s="2"/>
    </row>
    <row r="4" spans="1:17" s="45" customFormat="1" ht="26.25" x14ac:dyDescent="0.4">
      <c r="A4" s="43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3"/>
      <c r="Q4" s="9"/>
    </row>
    <row r="5" spans="1:17" x14ac:dyDescent="0.3">
      <c r="A5" s="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x14ac:dyDescent="0.3">
      <c r="A6" s="7" t="s">
        <v>6</v>
      </c>
      <c r="B6" s="6">
        <v>2006</v>
      </c>
      <c r="C6" s="2">
        <v>2007</v>
      </c>
      <c r="D6" s="2">
        <v>2008</v>
      </c>
      <c r="E6" s="2">
        <v>2009</v>
      </c>
      <c r="F6" s="2">
        <v>2010</v>
      </c>
      <c r="G6" s="2">
        <v>2011</v>
      </c>
      <c r="H6" s="2">
        <v>2012</v>
      </c>
      <c r="I6" s="2">
        <v>2013</v>
      </c>
      <c r="J6" s="2">
        <v>2014</v>
      </c>
      <c r="K6" s="2">
        <v>2015</v>
      </c>
      <c r="L6" s="2">
        <v>2016</v>
      </c>
      <c r="M6" s="2">
        <v>2017</v>
      </c>
      <c r="N6" s="2">
        <v>2018</v>
      </c>
      <c r="O6" s="2">
        <v>2019</v>
      </c>
      <c r="Q6" s="9" t="s">
        <v>130</v>
      </c>
    </row>
    <row r="7" spans="1:17" x14ac:dyDescent="0.3">
      <c r="A7" s="14" t="s">
        <v>27</v>
      </c>
      <c r="B7" s="4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5"/>
      <c r="Q7" s="13"/>
    </row>
    <row r="8" spans="1:17" x14ac:dyDescent="0.3">
      <c r="A8" s="4" t="s">
        <v>2</v>
      </c>
      <c r="B8" s="2"/>
      <c r="C8" s="2"/>
      <c r="D8" s="2"/>
      <c r="E8" s="2"/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>
        <f>SUM(B8:O8)</f>
        <v>10</v>
      </c>
    </row>
    <row r="9" spans="1:17" x14ac:dyDescent="0.3">
      <c r="A9" s="4" t="s">
        <v>3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>
        <v>1</v>
      </c>
      <c r="K9" s="2"/>
      <c r="L9" s="2"/>
      <c r="M9" s="2">
        <v>1</v>
      </c>
      <c r="N9" s="2">
        <v>1</v>
      </c>
      <c r="O9" s="2">
        <v>1</v>
      </c>
      <c r="P9">
        <f t="shared" ref="P9:P26" si="0">SUM(B9:O9)</f>
        <v>11</v>
      </c>
    </row>
    <row r="10" spans="1:17" x14ac:dyDescent="0.3">
      <c r="A10" s="4" t="s">
        <v>4</v>
      </c>
      <c r="B10" s="2"/>
      <c r="C10" s="2"/>
      <c r="D10" s="2"/>
      <c r="E10" s="2"/>
      <c r="F10" s="2"/>
      <c r="G10" s="2"/>
      <c r="H10" s="2">
        <v>1</v>
      </c>
      <c r="I10" s="2"/>
      <c r="J10" s="2">
        <v>1</v>
      </c>
      <c r="K10" s="2"/>
      <c r="L10" s="2">
        <v>1</v>
      </c>
      <c r="M10" s="2"/>
      <c r="N10" s="2">
        <v>1</v>
      </c>
      <c r="O10" s="2"/>
      <c r="P10">
        <f t="shared" si="0"/>
        <v>4</v>
      </c>
      <c r="Q10" s="9">
        <f>SUM(P8:P10)</f>
        <v>25</v>
      </c>
    </row>
    <row r="11" spans="1:17" x14ac:dyDescent="0.3">
      <c r="A11" s="14" t="s">
        <v>23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  <c r="Q11" s="13"/>
    </row>
    <row r="12" spans="1:17" x14ac:dyDescent="0.3">
      <c r="A12" s="4" t="s">
        <v>2</v>
      </c>
      <c r="B12" s="2"/>
      <c r="C12" s="2"/>
      <c r="D12" s="2"/>
      <c r="E12" s="2"/>
      <c r="F12" s="2">
        <v>1</v>
      </c>
      <c r="G12" s="2"/>
      <c r="H12" s="2"/>
      <c r="I12" s="2">
        <v>1</v>
      </c>
      <c r="J12" s="2"/>
      <c r="K12" s="2"/>
      <c r="L12" s="2"/>
      <c r="M12" s="2"/>
      <c r="N12" s="2">
        <v>1</v>
      </c>
      <c r="O12" s="2"/>
      <c r="P12">
        <f t="shared" si="0"/>
        <v>3</v>
      </c>
    </row>
    <row r="13" spans="1:17" x14ac:dyDescent="0.3">
      <c r="A13" s="4" t="s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>
        <f t="shared" si="0"/>
        <v>0</v>
      </c>
    </row>
    <row r="14" spans="1:17" x14ac:dyDescent="0.3">
      <c r="A14" s="4" t="s">
        <v>4</v>
      </c>
      <c r="B14" s="2"/>
      <c r="C14" s="2">
        <v>1</v>
      </c>
      <c r="D14" s="2"/>
      <c r="E14" s="2"/>
      <c r="F14" s="2"/>
      <c r="G14" s="2"/>
      <c r="H14" s="2"/>
      <c r="I14" s="2"/>
      <c r="J14" s="2"/>
      <c r="K14" s="2"/>
      <c r="L14" s="2"/>
      <c r="M14" s="2">
        <v>1</v>
      </c>
      <c r="N14" s="2"/>
      <c r="O14" s="2"/>
      <c r="P14">
        <f t="shared" si="0"/>
        <v>2</v>
      </c>
      <c r="Q14" s="9">
        <f>SUM(P12:P14)</f>
        <v>5</v>
      </c>
    </row>
    <row r="15" spans="1:17" x14ac:dyDescent="0.3">
      <c r="A15" s="47" t="s">
        <v>24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5"/>
      <c r="Q15" s="13"/>
    </row>
    <row r="16" spans="1:17" x14ac:dyDescent="0.3">
      <c r="A16" s="4" t="s">
        <v>2</v>
      </c>
      <c r="B16" s="2"/>
      <c r="C16" s="2"/>
      <c r="D16" s="2"/>
      <c r="E16" s="2"/>
      <c r="F16" s="2"/>
      <c r="G16" s="2"/>
      <c r="H16" s="2">
        <v>1</v>
      </c>
      <c r="I16" s="2">
        <v>1</v>
      </c>
      <c r="J16" s="2">
        <v>1</v>
      </c>
      <c r="K16" s="2"/>
      <c r="L16" s="2"/>
      <c r="M16" s="2"/>
      <c r="N16" s="2"/>
      <c r="O16" s="2">
        <v>1</v>
      </c>
      <c r="P16">
        <f t="shared" si="0"/>
        <v>4</v>
      </c>
    </row>
    <row r="17" spans="1:17" x14ac:dyDescent="0.3">
      <c r="A17" s="4" t="s">
        <v>3</v>
      </c>
      <c r="B17" s="2">
        <v>1</v>
      </c>
      <c r="C17" s="2">
        <v>1</v>
      </c>
      <c r="D17" s="2">
        <v>1</v>
      </c>
      <c r="E17" s="2">
        <v>1</v>
      </c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>
        <f t="shared" si="0"/>
        <v>5</v>
      </c>
    </row>
    <row r="18" spans="1:17" x14ac:dyDescent="0.3">
      <c r="A18" s="4" t="s">
        <v>4</v>
      </c>
      <c r="B18" s="2"/>
      <c r="C18" s="2">
        <v>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1</v>
      </c>
      <c r="O18" s="2"/>
      <c r="P18">
        <f t="shared" si="0"/>
        <v>2</v>
      </c>
      <c r="Q18" s="9">
        <f>SUM(P16:P18)</f>
        <v>11</v>
      </c>
    </row>
    <row r="19" spans="1:17" x14ac:dyDescent="0.3">
      <c r="A19" s="47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5"/>
      <c r="Q19" s="13"/>
    </row>
    <row r="20" spans="1:17" x14ac:dyDescent="0.3">
      <c r="A20" s="4" t="s">
        <v>2</v>
      </c>
      <c r="B20" s="2"/>
      <c r="C20" s="2"/>
      <c r="D20" s="2"/>
      <c r="E20" s="2"/>
      <c r="F20" s="2"/>
      <c r="G20" s="2">
        <v>1</v>
      </c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>
        <v>1</v>
      </c>
      <c r="P20">
        <f t="shared" si="0"/>
        <v>5</v>
      </c>
    </row>
    <row r="21" spans="1:17" x14ac:dyDescent="0.3">
      <c r="A21" s="4" t="s">
        <v>3</v>
      </c>
      <c r="B21" s="2">
        <v>1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/>
      <c r="L21" s="2">
        <v>1</v>
      </c>
      <c r="M21" s="2"/>
      <c r="N21" s="2">
        <v>1</v>
      </c>
      <c r="O21" s="2">
        <v>1</v>
      </c>
      <c r="P21">
        <f t="shared" si="0"/>
        <v>12</v>
      </c>
    </row>
    <row r="22" spans="1:17" x14ac:dyDescent="0.3">
      <c r="A22" s="4" t="s">
        <v>4</v>
      </c>
      <c r="B22" s="2"/>
      <c r="C22" s="2"/>
      <c r="D22" s="2"/>
      <c r="E22" s="2">
        <v>1</v>
      </c>
      <c r="F22" s="2"/>
      <c r="G22" s="2"/>
      <c r="H22" s="2"/>
      <c r="I22" s="2"/>
      <c r="J22" s="2"/>
      <c r="K22" s="2">
        <v>1</v>
      </c>
      <c r="L22" s="2">
        <v>1</v>
      </c>
      <c r="M22" s="2"/>
      <c r="N22" s="2">
        <v>1</v>
      </c>
      <c r="O22" s="2"/>
      <c r="P22">
        <f t="shared" si="0"/>
        <v>4</v>
      </c>
      <c r="Q22" s="9">
        <f>SUM(P20:P22)</f>
        <v>21</v>
      </c>
    </row>
    <row r="23" spans="1:17" x14ac:dyDescent="0.3">
      <c r="A23" s="47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5"/>
      <c r="Q23" s="13"/>
    </row>
    <row r="24" spans="1:17" x14ac:dyDescent="0.3">
      <c r="A24" s="4" t="s">
        <v>2</v>
      </c>
      <c r="B24" s="2"/>
      <c r="C24" s="2"/>
      <c r="D24" s="2"/>
      <c r="E24" s="2"/>
      <c r="F24" s="2"/>
      <c r="G24" s="2">
        <v>1</v>
      </c>
      <c r="H24" s="2"/>
      <c r="I24" s="2"/>
      <c r="J24" s="2"/>
      <c r="K24" s="2"/>
      <c r="L24" s="2">
        <v>1</v>
      </c>
      <c r="M24" s="2"/>
      <c r="N24" s="2"/>
      <c r="O24" s="2"/>
      <c r="P24">
        <f t="shared" si="0"/>
        <v>2</v>
      </c>
    </row>
    <row r="25" spans="1:17" x14ac:dyDescent="0.3">
      <c r="A25" s="4" t="s">
        <v>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>
        <f t="shared" si="0"/>
        <v>0</v>
      </c>
    </row>
    <row r="26" spans="1:17" x14ac:dyDescent="0.3">
      <c r="A26" s="4" t="s">
        <v>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>
        <f t="shared" si="0"/>
        <v>0</v>
      </c>
      <c r="Q26" s="9">
        <f>SUM(P23:P25)</f>
        <v>2</v>
      </c>
    </row>
    <row r="28" spans="1:17" ht="25.5" x14ac:dyDescent="0.35">
      <c r="A28" s="43" t="s">
        <v>17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3"/>
    </row>
    <row r="29" spans="1:17" x14ac:dyDescent="0.3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">
      <c r="A30" s="7" t="s">
        <v>6</v>
      </c>
      <c r="B30" s="6">
        <v>2006</v>
      </c>
      <c r="C30" s="2">
        <v>2007</v>
      </c>
      <c r="D30" s="2">
        <v>2008</v>
      </c>
      <c r="E30" s="2">
        <v>2009</v>
      </c>
      <c r="F30" s="2">
        <v>2010</v>
      </c>
      <c r="G30" s="2">
        <v>2011</v>
      </c>
      <c r="H30" s="2">
        <v>2012</v>
      </c>
      <c r="I30" s="2">
        <v>2013</v>
      </c>
      <c r="J30" s="2">
        <v>2014</v>
      </c>
      <c r="K30" s="2">
        <v>2015</v>
      </c>
      <c r="L30" s="2">
        <v>2016</v>
      </c>
      <c r="M30" s="2">
        <v>2017</v>
      </c>
      <c r="N30" s="2">
        <v>2018</v>
      </c>
      <c r="O30" s="2">
        <v>2019</v>
      </c>
      <c r="Q30" s="9" t="s">
        <v>130</v>
      </c>
    </row>
    <row r="31" spans="1:17" x14ac:dyDescent="0.3">
      <c r="A31" s="14" t="s">
        <v>18</v>
      </c>
      <c r="B31" s="4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5"/>
      <c r="Q31" s="13"/>
    </row>
    <row r="32" spans="1:17" x14ac:dyDescent="0.3">
      <c r="A32" s="4" t="s">
        <v>2</v>
      </c>
      <c r="B32" s="2"/>
      <c r="C32" s="2"/>
      <c r="D32" s="2"/>
      <c r="E32" s="2"/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/>
      <c r="L32" s="2">
        <v>1</v>
      </c>
      <c r="M32" s="2">
        <v>1</v>
      </c>
      <c r="N32" s="2">
        <v>1</v>
      </c>
      <c r="O32" s="2">
        <v>1</v>
      </c>
      <c r="P32">
        <f>SUM(B32:O32)</f>
        <v>9</v>
      </c>
    </row>
    <row r="33" spans="1:17" x14ac:dyDescent="0.3">
      <c r="A33" s="4" t="s">
        <v>3</v>
      </c>
      <c r="B33" s="2">
        <v>1</v>
      </c>
      <c r="C33" s="2">
        <v>1</v>
      </c>
      <c r="D33" s="2">
        <v>1</v>
      </c>
      <c r="E33" s="2">
        <v>1</v>
      </c>
      <c r="F33" s="2"/>
      <c r="G33" s="2">
        <v>1</v>
      </c>
      <c r="H33" s="2"/>
      <c r="I33" s="2">
        <v>1</v>
      </c>
      <c r="J33" s="2"/>
      <c r="K33" s="2"/>
      <c r="L33" s="2">
        <v>1</v>
      </c>
      <c r="M33" s="2">
        <v>1</v>
      </c>
      <c r="N33" s="2">
        <v>1</v>
      </c>
      <c r="O33" s="2">
        <v>1</v>
      </c>
      <c r="P33">
        <f t="shared" ref="P33:P34" si="1">SUM(B33:O33)</f>
        <v>10</v>
      </c>
    </row>
    <row r="34" spans="1:17" x14ac:dyDescent="0.3">
      <c r="A34" s="4" t="s">
        <v>4</v>
      </c>
      <c r="B34" s="2"/>
      <c r="C34" s="2"/>
      <c r="D34" s="2"/>
      <c r="E34" s="2"/>
      <c r="F34" s="2">
        <v>1</v>
      </c>
      <c r="G34" s="2"/>
      <c r="H34" s="2"/>
      <c r="I34" s="2"/>
      <c r="J34" s="2"/>
      <c r="K34" s="2"/>
      <c r="L34" s="2">
        <v>1</v>
      </c>
      <c r="M34" s="2">
        <v>1</v>
      </c>
      <c r="N34" s="2">
        <v>1</v>
      </c>
      <c r="O34" s="2">
        <v>1</v>
      </c>
      <c r="P34">
        <f t="shared" si="1"/>
        <v>5</v>
      </c>
      <c r="Q34" s="9">
        <f>SUM(P32:P34)</f>
        <v>24</v>
      </c>
    </row>
    <row r="35" spans="1:17" x14ac:dyDescent="0.3">
      <c r="A35" s="14" t="s">
        <v>19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5"/>
      <c r="Q35" s="13"/>
    </row>
    <row r="36" spans="1:17" x14ac:dyDescent="0.3">
      <c r="A36" s="4" t="s">
        <v>2</v>
      </c>
      <c r="B36" s="2"/>
      <c r="C36" s="2"/>
      <c r="D36" s="2"/>
      <c r="E36" s="2"/>
      <c r="F36" s="2">
        <v>1</v>
      </c>
      <c r="G36" s="2">
        <v>1</v>
      </c>
      <c r="H36" s="2">
        <v>1</v>
      </c>
      <c r="I36" s="2">
        <v>1</v>
      </c>
      <c r="J36" s="2"/>
      <c r="K36" s="2">
        <v>1</v>
      </c>
      <c r="L36" s="2"/>
      <c r="M36" s="2">
        <v>1</v>
      </c>
      <c r="N36" s="2">
        <v>1</v>
      </c>
      <c r="O36" s="2">
        <v>1</v>
      </c>
      <c r="P36">
        <f t="shared" ref="P36:P38" si="2">SUM(B36:O36)</f>
        <v>8</v>
      </c>
    </row>
    <row r="37" spans="1:17" x14ac:dyDescent="0.3">
      <c r="A37" s="4" t="s">
        <v>3</v>
      </c>
      <c r="B37" s="2">
        <v>1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>
        <f t="shared" si="2"/>
        <v>14</v>
      </c>
    </row>
    <row r="38" spans="1:17" x14ac:dyDescent="0.3">
      <c r="A38" s="4" t="s">
        <v>4</v>
      </c>
      <c r="B38" s="2"/>
      <c r="C38" s="2"/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>
        <v>1</v>
      </c>
      <c r="N38" s="2"/>
      <c r="O38" s="2"/>
      <c r="P38">
        <f t="shared" si="2"/>
        <v>4</v>
      </c>
      <c r="Q38" s="9">
        <f>SUM(P36:P38)</f>
        <v>26</v>
      </c>
    </row>
    <row r="39" spans="1:17" x14ac:dyDescent="0.3">
      <c r="A39" s="47" t="s">
        <v>20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5"/>
      <c r="Q39" s="13"/>
    </row>
    <row r="40" spans="1:17" x14ac:dyDescent="0.3">
      <c r="A40" s="4" t="s">
        <v>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>
        <v>1</v>
      </c>
      <c r="O40" s="2">
        <v>1</v>
      </c>
      <c r="P40">
        <f t="shared" ref="P40:P42" si="3">SUM(B40:O40)</f>
        <v>2</v>
      </c>
    </row>
    <row r="41" spans="1:17" x14ac:dyDescent="0.3">
      <c r="A41" s="4" t="s">
        <v>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>
        <v>1</v>
      </c>
      <c r="P41">
        <f t="shared" si="3"/>
        <v>1</v>
      </c>
    </row>
    <row r="42" spans="1:17" x14ac:dyDescent="0.3">
      <c r="A42" s="4" t="s">
        <v>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>
        <v>1</v>
      </c>
      <c r="M42" s="2">
        <v>1</v>
      </c>
      <c r="N42" s="2">
        <v>1</v>
      </c>
      <c r="O42" s="2">
        <v>1</v>
      </c>
      <c r="P42">
        <f t="shared" si="3"/>
        <v>4</v>
      </c>
      <c r="Q42" s="9">
        <f>SUM(P40:P42)</f>
        <v>7</v>
      </c>
    </row>
    <row r="43" spans="1:17" x14ac:dyDescent="0.3">
      <c r="A43" s="47" t="s">
        <v>21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5"/>
      <c r="Q43" s="13"/>
    </row>
    <row r="44" spans="1:17" x14ac:dyDescent="0.3">
      <c r="A44" s="4" t="s">
        <v>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>
        <v>1</v>
      </c>
      <c r="O44" s="2">
        <v>1</v>
      </c>
      <c r="P44">
        <f t="shared" ref="P44:P46" si="4">SUM(B44:O44)</f>
        <v>2</v>
      </c>
    </row>
    <row r="45" spans="1:17" x14ac:dyDescent="0.3">
      <c r="A45" s="4" t="s">
        <v>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>
        <f t="shared" si="4"/>
        <v>0</v>
      </c>
    </row>
    <row r="46" spans="1:17" x14ac:dyDescent="0.3">
      <c r="A46" s="4" t="s">
        <v>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>
        <f t="shared" si="4"/>
        <v>0</v>
      </c>
      <c r="Q46" s="9">
        <f>SUM(P44:P46)</f>
        <v>2</v>
      </c>
    </row>
    <row r="47" spans="1:17" x14ac:dyDescent="0.3">
      <c r="A47" s="47" t="s">
        <v>22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5"/>
      <c r="Q47" s="13"/>
    </row>
    <row r="48" spans="1:17" x14ac:dyDescent="0.3">
      <c r="A48" s="4" t="s">
        <v>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>
        <v>1</v>
      </c>
      <c r="O48" s="2"/>
      <c r="P48">
        <f t="shared" ref="P48:P50" si="5">SUM(B48:O48)</f>
        <v>1</v>
      </c>
    </row>
    <row r="49" spans="1:17" x14ac:dyDescent="0.3">
      <c r="A49" s="4" t="s">
        <v>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>
        <f t="shared" si="5"/>
        <v>0</v>
      </c>
    </row>
    <row r="50" spans="1:17" x14ac:dyDescent="0.3">
      <c r="A50" s="4" t="s">
        <v>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>
        <f t="shared" si="5"/>
        <v>0</v>
      </c>
      <c r="Q50" s="9">
        <f>SUM(P47:P49)</f>
        <v>1</v>
      </c>
    </row>
    <row r="51" spans="1:17" x14ac:dyDescent="0.3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5.5" x14ac:dyDescent="0.35">
      <c r="A52" s="73" t="s">
        <v>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4" spans="1:17" x14ac:dyDescent="0.3">
      <c r="A54" s="8" t="s">
        <v>6</v>
      </c>
      <c r="B54" s="6">
        <v>2006</v>
      </c>
      <c r="C54" s="2">
        <v>2007</v>
      </c>
      <c r="D54" s="2">
        <v>2008</v>
      </c>
      <c r="E54" s="2">
        <v>2009</v>
      </c>
      <c r="F54" s="2">
        <v>2010</v>
      </c>
      <c r="G54" s="2">
        <v>2011</v>
      </c>
      <c r="H54" s="2">
        <v>2012</v>
      </c>
      <c r="I54" s="2">
        <v>2013</v>
      </c>
      <c r="J54" s="2">
        <v>2014</v>
      </c>
      <c r="K54" s="2">
        <v>2015</v>
      </c>
      <c r="L54" s="2">
        <v>2016</v>
      </c>
      <c r="M54" s="2">
        <v>2017</v>
      </c>
      <c r="N54" s="2">
        <v>2018</v>
      </c>
      <c r="O54" s="2">
        <v>2019</v>
      </c>
      <c r="Q54" s="48" t="s">
        <v>130</v>
      </c>
    </row>
    <row r="55" spans="1:17" ht="18.75" x14ac:dyDescent="0.3">
      <c r="A55" s="14" t="s">
        <v>1</v>
      </c>
      <c r="B55" s="4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5"/>
      <c r="Q55" s="49"/>
    </row>
    <row r="56" spans="1:17" ht="18.75" x14ac:dyDescent="0.3">
      <c r="A56" s="4" t="s">
        <v>2</v>
      </c>
      <c r="B56" s="2"/>
      <c r="C56" s="2"/>
      <c r="D56" s="2"/>
      <c r="E56" s="2"/>
      <c r="F56" s="2"/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/>
      <c r="P56">
        <f>SUM(B56:O56)</f>
        <v>8</v>
      </c>
      <c r="Q56" s="48"/>
    </row>
    <row r="57" spans="1:17" ht="18.75" x14ac:dyDescent="0.3">
      <c r="A57" s="4" t="s">
        <v>3</v>
      </c>
      <c r="B57" s="2">
        <v>1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/>
      <c r="M57" s="2">
        <v>1</v>
      </c>
      <c r="N57" s="2">
        <v>1</v>
      </c>
      <c r="O57" s="2">
        <v>1</v>
      </c>
      <c r="P57">
        <f t="shared" ref="P57:P94" si="6">SUM(B57:O57)</f>
        <v>13</v>
      </c>
      <c r="Q57" s="48"/>
    </row>
    <row r="58" spans="1:17" ht="18.75" x14ac:dyDescent="0.3">
      <c r="A58" s="4" t="s">
        <v>4</v>
      </c>
      <c r="B58" s="2"/>
      <c r="C58" s="2">
        <v>1</v>
      </c>
      <c r="D58" s="2"/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/>
      <c r="K58" s="2">
        <v>1</v>
      </c>
      <c r="L58" s="2">
        <v>1</v>
      </c>
      <c r="M58" s="2">
        <v>1</v>
      </c>
      <c r="N58" s="2">
        <v>1</v>
      </c>
      <c r="O58" s="2">
        <v>1</v>
      </c>
      <c r="P58">
        <f t="shared" si="6"/>
        <v>11</v>
      </c>
      <c r="Q58" s="48">
        <f>SUM(P56:P58)</f>
        <v>32</v>
      </c>
    </row>
    <row r="59" spans="1:17" ht="18.75" x14ac:dyDescent="0.3">
      <c r="A59" s="14" t="s">
        <v>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5"/>
      <c r="Q59" s="49"/>
    </row>
    <row r="60" spans="1:17" ht="18.75" x14ac:dyDescent="0.3">
      <c r="A60" s="4" t="s">
        <v>2</v>
      </c>
      <c r="B60" s="2"/>
      <c r="C60" s="2"/>
      <c r="D60" s="2"/>
      <c r="E60" s="2"/>
      <c r="F60" s="2"/>
      <c r="G60" s="2"/>
      <c r="H60" s="2">
        <v>1</v>
      </c>
      <c r="I60" s="2"/>
      <c r="J60" s="2">
        <v>1</v>
      </c>
      <c r="K60" s="2"/>
      <c r="L60" s="2"/>
      <c r="M60" s="2">
        <v>1</v>
      </c>
      <c r="N60" s="2">
        <v>1</v>
      </c>
      <c r="O60" s="2">
        <v>1</v>
      </c>
      <c r="P60">
        <f t="shared" si="6"/>
        <v>5</v>
      </c>
      <c r="Q60" s="48"/>
    </row>
    <row r="61" spans="1:17" ht="18.75" x14ac:dyDescent="0.3">
      <c r="A61" s="4" t="s">
        <v>3</v>
      </c>
      <c r="B61" s="2"/>
      <c r="C61" s="2">
        <v>1</v>
      </c>
      <c r="D61" s="2"/>
      <c r="E61" s="2"/>
      <c r="F61" s="2"/>
      <c r="G61" s="2"/>
      <c r="H61" s="2"/>
      <c r="I61" s="2"/>
      <c r="J61" s="2"/>
      <c r="K61" s="2"/>
      <c r="L61" s="2">
        <v>1</v>
      </c>
      <c r="M61" s="2">
        <v>1</v>
      </c>
      <c r="N61" s="2">
        <v>1</v>
      </c>
      <c r="O61" s="2">
        <v>1</v>
      </c>
      <c r="P61">
        <f t="shared" si="6"/>
        <v>5</v>
      </c>
      <c r="Q61" s="48"/>
    </row>
    <row r="62" spans="1:17" ht="18.75" x14ac:dyDescent="0.3">
      <c r="A62" s="4" t="s">
        <v>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v>1</v>
      </c>
      <c r="M62" s="2">
        <v>1</v>
      </c>
      <c r="N62" s="2"/>
      <c r="O62" s="2">
        <v>1</v>
      </c>
      <c r="P62">
        <f t="shared" si="6"/>
        <v>3</v>
      </c>
      <c r="Q62" s="48">
        <f>SUM(P60:P62)</f>
        <v>13</v>
      </c>
    </row>
    <row r="63" spans="1:17" ht="18.75" x14ac:dyDescent="0.3">
      <c r="A63" s="47" t="s">
        <v>7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5"/>
      <c r="Q63" s="49"/>
    </row>
    <row r="64" spans="1:17" ht="18.75" x14ac:dyDescent="0.3">
      <c r="A64" s="4" t="s">
        <v>2</v>
      </c>
      <c r="B64" s="2"/>
      <c r="C64" s="2"/>
      <c r="D64" s="2"/>
      <c r="E64" s="2"/>
      <c r="F64" s="2"/>
      <c r="G64" s="2"/>
      <c r="H64" s="2">
        <v>1</v>
      </c>
      <c r="I64" s="2">
        <v>1</v>
      </c>
      <c r="J64" s="2"/>
      <c r="K64" s="2"/>
      <c r="L64" s="2">
        <v>1</v>
      </c>
      <c r="M64" s="2"/>
      <c r="N64" s="2">
        <v>1</v>
      </c>
      <c r="O64" s="2"/>
      <c r="P64">
        <f t="shared" si="6"/>
        <v>4</v>
      </c>
      <c r="Q64" s="48"/>
    </row>
    <row r="65" spans="1:17" ht="18.75" x14ac:dyDescent="0.3">
      <c r="A65" s="4" t="s">
        <v>3</v>
      </c>
      <c r="B65" s="2">
        <v>1</v>
      </c>
      <c r="C65" s="2">
        <v>1</v>
      </c>
      <c r="D65" s="2"/>
      <c r="E65" s="2">
        <v>1</v>
      </c>
      <c r="F65" s="2">
        <v>1</v>
      </c>
      <c r="G65" s="2"/>
      <c r="H65" s="2"/>
      <c r="I65" s="2"/>
      <c r="J65" s="2">
        <v>1</v>
      </c>
      <c r="K65" s="2"/>
      <c r="L65" s="2"/>
      <c r="M65" s="2">
        <v>1</v>
      </c>
      <c r="N65" s="2">
        <v>1</v>
      </c>
      <c r="O65" s="2"/>
      <c r="P65">
        <f t="shared" si="6"/>
        <v>7</v>
      </c>
      <c r="Q65" s="48"/>
    </row>
    <row r="66" spans="1:17" ht="18.75" x14ac:dyDescent="0.3">
      <c r="A66" s="4" t="s">
        <v>4</v>
      </c>
      <c r="B66" s="2"/>
      <c r="C66" s="2"/>
      <c r="D66" s="2"/>
      <c r="E66" s="2"/>
      <c r="F66" s="2">
        <v>1</v>
      </c>
      <c r="G66" s="2"/>
      <c r="H66" s="2"/>
      <c r="I66" s="2"/>
      <c r="J66" s="2"/>
      <c r="K66" s="2"/>
      <c r="L66" s="2">
        <v>1</v>
      </c>
      <c r="M66" s="2"/>
      <c r="N66" s="2"/>
      <c r="O66" s="2">
        <v>1</v>
      </c>
      <c r="P66">
        <f t="shared" si="6"/>
        <v>3</v>
      </c>
      <c r="Q66" s="48">
        <f>SUM(P64:P66)</f>
        <v>14</v>
      </c>
    </row>
    <row r="67" spans="1:17" ht="18.75" x14ac:dyDescent="0.3">
      <c r="A67" s="47" t="s">
        <v>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5"/>
      <c r="Q67" s="49"/>
    </row>
    <row r="68" spans="1:17" ht="18.75" x14ac:dyDescent="0.3">
      <c r="A68" s="4" t="s">
        <v>2</v>
      </c>
      <c r="B68" s="2"/>
      <c r="C68" s="2"/>
      <c r="D68" s="2"/>
      <c r="E68" s="2"/>
      <c r="F68" s="2"/>
      <c r="G68" s="2">
        <v>1</v>
      </c>
      <c r="H68" s="2">
        <v>1</v>
      </c>
      <c r="I68" s="2">
        <v>1</v>
      </c>
      <c r="J68" s="2"/>
      <c r="K68" s="2">
        <v>1</v>
      </c>
      <c r="L68" s="2">
        <v>1</v>
      </c>
      <c r="M68" s="2"/>
      <c r="N68" s="2">
        <v>1</v>
      </c>
      <c r="O68" s="2">
        <v>1</v>
      </c>
      <c r="P68">
        <f t="shared" si="6"/>
        <v>7</v>
      </c>
      <c r="Q68" s="48"/>
    </row>
    <row r="69" spans="1:17" ht="18.75" x14ac:dyDescent="0.3">
      <c r="A69" s="4" t="s">
        <v>3</v>
      </c>
      <c r="B69" s="2">
        <v>1</v>
      </c>
      <c r="C69" s="2">
        <v>1</v>
      </c>
      <c r="D69" s="2">
        <v>1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/>
      <c r="K69" s="2"/>
      <c r="L69" s="2">
        <v>1</v>
      </c>
      <c r="M69" s="2">
        <v>1</v>
      </c>
      <c r="N69" s="2"/>
      <c r="O69" s="2"/>
      <c r="P69">
        <f t="shared" si="6"/>
        <v>10</v>
      </c>
      <c r="Q69" s="48"/>
    </row>
    <row r="70" spans="1:17" ht="18.75" x14ac:dyDescent="0.3">
      <c r="A70" s="4" t="s">
        <v>4</v>
      </c>
      <c r="B70" s="2"/>
      <c r="C70" s="2">
        <v>1</v>
      </c>
      <c r="D70" s="2"/>
      <c r="E70" s="2">
        <v>1</v>
      </c>
      <c r="F70" s="2"/>
      <c r="G70" s="2">
        <v>1</v>
      </c>
      <c r="H70" s="2"/>
      <c r="I70" s="2">
        <v>1</v>
      </c>
      <c r="J70" s="2"/>
      <c r="K70" s="2">
        <v>1</v>
      </c>
      <c r="L70" s="2">
        <v>1</v>
      </c>
      <c r="M70" s="2"/>
      <c r="N70" s="2">
        <v>1</v>
      </c>
      <c r="O70" s="2">
        <v>1</v>
      </c>
      <c r="P70">
        <f t="shared" si="6"/>
        <v>8</v>
      </c>
      <c r="Q70" s="48">
        <f>SUM(P68:P70)</f>
        <v>25</v>
      </c>
    </row>
    <row r="71" spans="1:17" ht="18.75" x14ac:dyDescent="0.3">
      <c r="A71" s="47" t="s">
        <v>9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5"/>
      <c r="Q71" s="49"/>
    </row>
    <row r="72" spans="1:17" ht="18.75" x14ac:dyDescent="0.3">
      <c r="A72" s="4" t="s">
        <v>2</v>
      </c>
      <c r="B72" s="2"/>
      <c r="C72" s="2"/>
      <c r="D72" s="2"/>
      <c r="E72" s="2"/>
      <c r="F72" s="2">
        <v>1</v>
      </c>
      <c r="G72" s="2">
        <v>1</v>
      </c>
      <c r="H72" s="2">
        <v>1</v>
      </c>
      <c r="I72" s="2"/>
      <c r="J72" s="2">
        <v>1</v>
      </c>
      <c r="K72" s="2"/>
      <c r="L72" s="2"/>
      <c r="M72" s="2"/>
      <c r="N72" s="2"/>
      <c r="O72" s="2">
        <v>1</v>
      </c>
      <c r="P72">
        <f t="shared" si="6"/>
        <v>5</v>
      </c>
      <c r="Q72" s="48"/>
    </row>
    <row r="73" spans="1:17" ht="18.75" x14ac:dyDescent="0.3">
      <c r="A73" s="4" t="s">
        <v>3</v>
      </c>
      <c r="B73" s="2"/>
      <c r="C73" s="2"/>
      <c r="D73" s="2">
        <v>1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/>
      <c r="L73" s="2"/>
      <c r="M73" s="2"/>
      <c r="N73" s="2"/>
      <c r="O73" s="2">
        <v>1</v>
      </c>
      <c r="P73">
        <f t="shared" si="6"/>
        <v>8</v>
      </c>
      <c r="Q73" s="48"/>
    </row>
    <row r="74" spans="1:17" ht="18.75" x14ac:dyDescent="0.3">
      <c r="A74" s="4" t="s">
        <v>4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>
        <v>1</v>
      </c>
      <c r="N74" s="2">
        <v>1</v>
      </c>
      <c r="O74" s="2">
        <v>1</v>
      </c>
      <c r="P74">
        <f t="shared" si="6"/>
        <v>3</v>
      </c>
      <c r="Q74" s="48">
        <f>SUM(P71:P73)</f>
        <v>13</v>
      </c>
    </row>
    <row r="75" spans="1:17" ht="18.75" x14ac:dyDescent="0.3">
      <c r="A75" s="47" t="s">
        <v>10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5"/>
      <c r="Q75" s="49"/>
    </row>
    <row r="76" spans="1:17" ht="18.75" x14ac:dyDescent="0.3">
      <c r="A76" s="4" t="s">
        <v>2</v>
      </c>
      <c r="B76" s="2"/>
      <c r="C76" s="2"/>
      <c r="D76" s="2"/>
      <c r="E76" s="2"/>
      <c r="F76" s="2"/>
      <c r="G76" s="2">
        <v>1</v>
      </c>
      <c r="H76" s="2"/>
      <c r="I76" s="2"/>
      <c r="J76" s="2"/>
      <c r="K76" s="2"/>
      <c r="L76" s="2">
        <v>1</v>
      </c>
      <c r="M76" s="2">
        <v>1</v>
      </c>
      <c r="N76" s="2">
        <v>1</v>
      </c>
      <c r="O76" s="2">
        <v>1</v>
      </c>
      <c r="P76">
        <f t="shared" si="6"/>
        <v>5</v>
      </c>
      <c r="Q76" s="48"/>
    </row>
    <row r="77" spans="1:17" ht="18.75" x14ac:dyDescent="0.3">
      <c r="A77" s="4" t="s">
        <v>3</v>
      </c>
      <c r="B77" s="2">
        <v>1</v>
      </c>
      <c r="C77" s="2">
        <v>1</v>
      </c>
      <c r="D77" s="2">
        <v>1</v>
      </c>
      <c r="E77" s="2"/>
      <c r="F77" s="2">
        <v>1</v>
      </c>
      <c r="G77" s="2">
        <v>1</v>
      </c>
      <c r="H77" s="2">
        <v>1</v>
      </c>
      <c r="I77" s="2"/>
      <c r="J77" s="2"/>
      <c r="K77" s="2">
        <v>1</v>
      </c>
      <c r="L77" s="2">
        <v>1</v>
      </c>
      <c r="M77" s="2">
        <v>1</v>
      </c>
      <c r="N77" s="2">
        <v>1</v>
      </c>
      <c r="O77" s="2"/>
      <c r="P77">
        <f t="shared" si="6"/>
        <v>10</v>
      </c>
      <c r="Q77" s="48"/>
    </row>
    <row r="78" spans="1:17" ht="18.75" x14ac:dyDescent="0.3">
      <c r="A78" s="4" t="s">
        <v>4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>
        <v>1</v>
      </c>
      <c r="O78" s="2">
        <v>1</v>
      </c>
      <c r="P78">
        <f t="shared" si="6"/>
        <v>2</v>
      </c>
      <c r="Q78" s="48">
        <f>SUM(P76:P78)</f>
        <v>17</v>
      </c>
    </row>
    <row r="79" spans="1:17" ht="18.75" x14ac:dyDescent="0.3">
      <c r="A79" s="47" t="s">
        <v>11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5"/>
      <c r="Q79" s="49"/>
    </row>
    <row r="80" spans="1:17" ht="18.75" x14ac:dyDescent="0.3">
      <c r="A80" s="4" t="s">
        <v>2</v>
      </c>
      <c r="B80" s="2"/>
      <c r="C80" s="2"/>
      <c r="D80" s="2"/>
      <c r="E80" s="2"/>
      <c r="F80" s="2">
        <v>1</v>
      </c>
      <c r="G80" s="2"/>
      <c r="H80" s="2"/>
      <c r="I80" s="2"/>
      <c r="J80" s="2"/>
      <c r="K80" s="2">
        <v>1</v>
      </c>
      <c r="L80" s="2"/>
      <c r="M80" s="2"/>
      <c r="N80" s="2">
        <v>1</v>
      </c>
      <c r="O80" s="2">
        <v>1</v>
      </c>
      <c r="P80">
        <f t="shared" si="6"/>
        <v>4</v>
      </c>
      <c r="Q80" s="48"/>
    </row>
    <row r="81" spans="1:17" ht="18.75" x14ac:dyDescent="0.3">
      <c r="A81" s="4" t="s">
        <v>3</v>
      </c>
      <c r="B81" s="2">
        <v>1</v>
      </c>
      <c r="C81" s="2"/>
      <c r="D81" s="2">
        <v>1</v>
      </c>
      <c r="E81" s="2">
        <v>1</v>
      </c>
      <c r="F81" s="2"/>
      <c r="G81" s="2"/>
      <c r="H81" s="2"/>
      <c r="I81" s="2"/>
      <c r="J81" s="2"/>
      <c r="K81" s="2"/>
      <c r="L81" s="2">
        <v>1</v>
      </c>
      <c r="M81" s="2"/>
      <c r="N81" s="2"/>
      <c r="O81" s="2">
        <v>1</v>
      </c>
      <c r="P81">
        <f t="shared" si="6"/>
        <v>5</v>
      </c>
      <c r="Q81" s="48"/>
    </row>
    <row r="82" spans="1:17" ht="18.75" x14ac:dyDescent="0.3">
      <c r="A82" s="4" t="s">
        <v>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>
        <v>1</v>
      </c>
      <c r="O82" s="2">
        <v>1</v>
      </c>
      <c r="P82">
        <f t="shared" si="6"/>
        <v>2</v>
      </c>
      <c r="Q82" s="48">
        <f>SUM(P80:P82)</f>
        <v>11</v>
      </c>
    </row>
    <row r="83" spans="1:17" ht="18.75" x14ac:dyDescent="0.3">
      <c r="A83" s="47" t="s">
        <v>12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5"/>
      <c r="Q83" s="49"/>
    </row>
    <row r="84" spans="1:17" ht="18.75" x14ac:dyDescent="0.3">
      <c r="A84" s="4" t="s">
        <v>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>
        <v>1</v>
      </c>
      <c r="P84">
        <f t="shared" si="6"/>
        <v>1</v>
      </c>
      <c r="Q84" s="48"/>
    </row>
    <row r="85" spans="1:17" ht="18.75" x14ac:dyDescent="0.3">
      <c r="A85" s="4" t="s">
        <v>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>
        <f t="shared" si="6"/>
        <v>0</v>
      </c>
      <c r="Q85" s="48"/>
    </row>
    <row r="86" spans="1:17" ht="18.75" x14ac:dyDescent="0.3">
      <c r="A86" s="4" t="s">
        <v>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>
        <v>1</v>
      </c>
      <c r="P86">
        <f t="shared" si="6"/>
        <v>1</v>
      </c>
      <c r="Q86" s="48">
        <f>SUM(P84:P86)</f>
        <v>2</v>
      </c>
    </row>
    <row r="87" spans="1:17" ht="18.75" x14ac:dyDescent="0.3">
      <c r="A87" s="47" t="s">
        <v>13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5"/>
      <c r="Q87" s="49"/>
    </row>
    <row r="88" spans="1:17" ht="18.75" x14ac:dyDescent="0.3">
      <c r="A88" s="4" t="s">
        <v>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>
        <v>1</v>
      </c>
      <c r="P88">
        <f t="shared" si="6"/>
        <v>1</v>
      </c>
      <c r="Q88" s="48"/>
    </row>
    <row r="89" spans="1:17" ht="18.75" x14ac:dyDescent="0.3">
      <c r="A89" s="4" t="s">
        <v>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>
        <f t="shared" si="6"/>
        <v>0</v>
      </c>
      <c r="Q89" s="48"/>
    </row>
    <row r="90" spans="1:17" ht="18.75" x14ac:dyDescent="0.3">
      <c r="A90" s="4" t="s">
        <v>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>
        <f t="shared" si="6"/>
        <v>0</v>
      </c>
      <c r="Q90" s="48">
        <f>SUM(P88:P90)</f>
        <v>1</v>
      </c>
    </row>
    <row r="91" spans="1:17" ht="18.75" x14ac:dyDescent="0.3">
      <c r="A91" s="47" t="s">
        <v>14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5"/>
      <c r="Q91" s="49"/>
    </row>
    <row r="92" spans="1:17" ht="18.75" x14ac:dyDescent="0.3">
      <c r="A92" s="4" t="s">
        <v>2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>
        <f t="shared" si="6"/>
        <v>0</v>
      </c>
      <c r="Q92" s="48"/>
    </row>
    <row r="93" spans="1:17" ht="18.75" x14ac:dyDescent="0.3">
      <c r="A93" s="4" t="s">
        <v>3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>
        <f t="shared" si="6"/>
        <v>0</v>
      </c>
      <c r="Q93" s="48"/>
    </row>
    <row r="94" spans="1:17" ht="18.75" x14ac:dyDescent="0.3">
      <c r="A94" s="4" t="s">
        <v>4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>
        <f t="shared" si="6"/>
        <v>0</v>
      </c>
      <c r="Q94" s="48">
        <f>SUM(P92:P94)</f>
        <v>0</v>
      </c>
    </row>
    <row r="96" spans="1:17" ht="25.5" x14ac:dyDescent="0.35">
      <c r="A96" s="43" t="s">
        <v>28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3"/>
    </row>
    <row r="97" spans="1:17" x14ac:dyDescent="0.3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7" x14ac:dyDescent="0.3">
      <c r="A98" s="8" t="s">
        <v>6</v>
      </c>
      <c r="B98" s="6">
        <v>2006</v>
      </c>
      <c r="C98" s="2">
        <v>2007</v>
      </c>
      <c r="D98" s="2">
        <v>2008</v>
      </c>
      <c r="E98" s="2">
        <v>2009</v>
      </c>
      <c r="F98" s="2">
        <v>2010</v>
      </c>
      <c r="G98" s="2">
        <v>2011</v>
      </c>
      <c r="H98" s="2">
        <v>2012</v>
      </c>
      <c r="I98" s="2">
        <v>2013</v>
      </c>
      <c r="J98" s="2">
        <v>2014</v>
      </c>
      <c r="K98" s="2">
        <v>2015</v>
      </c>
      <c r="L98" s="2">
        <v>2016</v>
      </c>
      <c r="M98" s="2">
        <v>2017</v>
      </c>
      <c r="N98" s="2">
        <v>2018</v>
      </c>
      <c r="O98" s="2">
        <v>2019</v>
      </c>
      <c r="Q98" s="9" t="s">
        <v>130</v>
      </c>
    </row>
    <row r="99" spans="1:17" x14ac:dyDescent="0.3">
      <c r="A99" s="14" t="s">
        <v>29</v>
      </c>
      <c r="B99" s="46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5"/>
      <c r="Q99" s="13"/>
    </row>
    <row r="100" spans="1:17" x14ac:dyDescent="0.3">
      <c r="A100" s="4" t="s">
        <v>2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>
        <v>1</v>
      </c>
      <c r="N100" s="2"/>
      <c r="O100" s="2">
        <v>1</v>
      </c>
      <c r="P100">
        <f>SUM(B100:O100)</f>
        <v>2</v>
      </c>
    </row>
    <row r="101" spans="1:17" x14ac:dyDescent="0.3">
      <c r="A101" s="4" t="s">
        <v>3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>
        <f t="shared" ref="P101:P118" si="7">SUM(B101:O101)</f>
        <v>0</v>
      </c>
    </row>
    <row r="102" spans="1:17" x14ac:dyDescent="0.3">
      <c r="A102" s="4" t="s">
        <v>4</v>
      </c>
      <c r="B102" s="2"/>
      <c r="C102" s="2"/>
      <c r="D102" s="2">
        <v>1</v>
      </c>
      <c r="E102" s="2"/>
      <c r="F102" s="2"/>
      <c r="G102" s="2"/>
      <c r="H102" s="2"/>
      <c r="I102" s="2"/>
      <c r="J102" s="2">
        <v>1</v>
      </c>
      <c r="K102" s="2"/>
      <c r="L102" s="2"/>
      <c r="M102" s="2">
        <v>1</v>
      </c>
      <c r="N102" s="2">
        <v>1</v>
      </c>
      <c r="O102" s="2"/>
      <c r="P102">
        <f t="shared" si="7"/>
        <v>4</v>
      </c>
      <c r="Q102" s="9">
        <f>SUM(P100:P102)</f>
        <v>6</v>
      </c>
    </row>
    <row r="103" spans="1:17" x14ac:dyDescent="0.3">
      <c r="A103" s="14" t="s">
        <v>30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5"/>
      <c r="Q103" s="13"/>
    </row>
    <row r="104" spans="1:17" x14ac:dyDescent="0.3">
      <c r="A104" s="4" t="s">
        <v>2</v>
      </c>
      <c r="B104" s="2"/>
      <c r="C104" s="2"/>
      <c r="D104" s="2"/>
      <c r="E104" s="2"/>
      <c r="F104" s="2"/>
      <c r="G104" s="2">
        <v>1</v>
      </c>
      <c r="H104" s="2">
        <v>1</v>
      </c>
      <c r="I104" s="2"/>
      <c r="J104" s="2">
        <v>1</v>
      </c>
      <c r="K104" s="2"/>
      <c r="L104" s="2"/>
      <c r="M104" s="2">
        <v>1</v>
      </c>
      <c r="N104" s="2"/>
      <c r="O104" s="2">
        <v>1</v>
      </c>
      <c r="P104">
        <f t="shared" si="7"/>
        <v>5</v>
      </c>
    </row>
    <row r="105" spans="1:17" x14ac:dyDescent="0.3">
      <c r="A105" s="4" t="s">
        <v>3</v>
      </c>
      <c r="B105" s="2"/>
      <c r="C105" s="2">
        <v>1</v>
      </c>
      <c r="D105" s="2"/>
      <c r="E105" s="2"/>
      <c r="F105" s="2"/>
      <c r="G105" s="2"/>
      <c r="H105" s="2">
        <v>1</v>
      </c>
      <c r="I105" s="2"/>
      <c r="J105" s="2"/>
      <c r="K105" s="2"/>
      <c r="L105" s="2"/>
      <c r="M105" s="2"/>
      <c r="N105" s="2">
        <v>1</v>
      </c>
      <c r="O105" s="2"/>
      <c r="P105">
        <f t="shared" si="7"/>
        <v>3</v>
      </c>
    </row>
    <row r="106" spans="1:17" x14ac:dyDescent="0.3">
      <c r="A106" s="4" t="s">
        <v>4</v>
      </c>
      <c r="B106" s="2"/>
      <c r="C106" s="2">
        <v>1</v>
      </c>
      <c r="D106" s="2">
        <v>1</v>
      </c>
      <c r="E106" s="2">
        <v>1</v>
      </c>
      <c r="F106" s="2"/>
      <c r="G106" s="2"/>
      <c r="H106" s="2"/>
      <c r="I106" s="2"/>
      <c r="J106" s="2"/>
      <c r="K106" s="2"/>
      <c r="L106" s="2"/>
      <c r="M106" s="2"/>
      <c r="N106" s="2">
        <v>1</v>
      </c>
      <c r="O106" s="2"/>
      <c r="P106">
        <f t="shared" si="7"/>
        <v>4</v>
      </c>
      <c r="Q106" s="9">
        <f>SUM(P104:P106)</f>
        <v>12</v>
      </c>
    </row>
    <row r="107" spans="1:17" x14ac:dyDescent="0.3">
      <c r="A107" s="47" t="s">
        <v>31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5"/>
      <c r="Q107" s="13"/>
    </row>
    <row r="108" spans="1:17" x14ac:dyDescent="0.3">
      <c r="A108" s="4" t="s">
        <v>2</v>
      </c>
      <c r="B108" s="2"/>
      <c r="C108" s="2"/>
      <c r="D108" s="2"/>
      <c r="E108" s="2"/>
      <c r="F108" s="2"/>
      <c r="G108" s="2">
        <v>1</v>
      </c>
      <c r="H108" s="2">
        <v>1</v>
      </c>
      <c r="I108" s="2"/>
      <c r="J108" s="2"/>
      <c r="K108" s="2"/>
      <c r="L108" s="2">
        <v>1</v>
      </c>
      <c r="M108" s="2">
        <v>1</v>
      </c>
      <c r="N108" s="2"/>
      <c r="O108" s="2">
        <v>1</v>
      </c>
      <c r="P108">
        <f t="shared" si="7"/>
        <v>5</v>
      </c>
    </row>
    <row r="109" spans="1:17" x14ac:dyDescent="0.3">
      <c r="A109" s="4" t="s">
        <v>3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>
        <v>1</v>
      </c>
      <c r="P109">
        <f t="shared" si="7"/>
        <v>1</v>
      </c>
    </row>
    <row r="110" spans="1:17" x14ac:dyDescent="0.3">
      <c r="A110" s="4" t="s">
        <v>4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>
        <f t="shared" si="7"/>
        <v>0</v>
      </c>
      <c r="Q110" s="9">
        <f>SUM(P108:P110)</f>
        <v>6</v>
      </c>
    </row>
    <row r="111" spans="1:17" x14ac:dyDescent="0.3">
      <c r="A111" s="47" t="s">
        <v>32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5"/>
      <c r="Q111" s="13"/>
    </row>
    <row r="112" spans="1:17" x14ac:dyDescent="0.3">
      <c r="A112" s="4" t="s">
        <v>2</v>
      </c>
      <c r="B112" s="2"/>
      <c r="C112" s="2"/>
      <c r="D112" s="2"/>
      <c r="E112" s="2"/>
      <c r="F112" s="2"/>
      <c r="G112" s="2"/>
      <c r="H112" s="2">
        <v>1</v>
      </c>
      <c r="I112" s="2"/>
      <c r="J112" s="2">
        <v>1</v>
      </c>
      <c r="K112" s="2"/>
      <c r="L112" s="2">
        <v>1</v>
      </c>
      <c r="M112" s="2"/>
      <c r="N112" s="2">
        <v>1</v>
      </c>
      <c r="O112" s="2"/>
      <c r="P112">
        <f t="shared" si="7"/>
        <v>4</v>
      </c>
    </row>
    <row r="113" spans="1:17" x14ac:dyDescent="0.3">
      <c r="A113" s="4" t="s">
        <v>3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>
        <f t="shared" si="7"/>
        <v>0</v>
      </c>
    </row>
    <row r="114" spans="1:17" x14ac:dyDescent="0.3">
      <c r="A114" s="4" t="s">
        <v>4</v>
      </c>
      <c r="B114" s="2"/>
      <c r="C114" s="2"/>
      <c r="D114" s="2">
        <v>1</v>
      </c>
      <c r="E114" s="2">
        <v>1</v>
      </c>
      <c r="F114" s="2">
        <v>1</v>
      </c>
      <c r="G114" s="2">
        <v>1</v>
      </c>
      <c r="H114" s="2">
        <v>1</v>
      </c>
      <c r="I114" s="2">
        <v>1</v>
      </c>
      <c r="J114" s="2"/>
      <c r="K114" s="2"/>
      <c r="L114" s="2"/>
      <c r="M114" s="2"/>
      <c r="N114" s="2"/>
      <c r="O114" s="2">
        <v>1</v>
      </c>
      <c r="P114">
        <f t="shared" si="7"/>
        <v>7</v>
      </c>
      <c r="Q114" s="9">
        <f>SUM(P112:P114)</f>
        <v>11</v>
      </c>
    </row>
    <row r="115" spans="1:17" x14ac:dyDescent="0.3">
      <c r="A115" s="47" t="s">
        <v>22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5"/>
      <c r="Q115" s="13"/>
    </row>
    <row r="116" spans="1:17" x14ac:dyDescent="0.3">
      <c r="A116" s="4" t="s">
        <v>2</v>
      </c>
      <c r="B116" s="2"/>
      <c r="C116" s="2"/>
      <c r="D116" s="2"/>
      <c r="E116" s="2"/>
      <c r="F116" s="2"/>
      <c r="G116" s="2"/>
      <c r="H116" s="2"/>
      <c r="I116" s="2">
        <v>1</v>
      </c>
      <c r="J116" s="2"/>
      <c r="K116" s="2"/>
      <c r="L116" s="2"/>
      <c r="M116" s="2"/>
      <c r="N116" s="2"/>
      <c r="O116" s="2"/>
      <c r="P116">
        <f t="shared" si="7"/>
        <v>1</v>
      </c>
    </row>
    <row r="117" spans="1:17" x14ac:dyDescent="0.3">
      <c r="A117" s="4" t="s">
        <v>3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>
        <f t="shared" si="7"/>
        <v>0</v>
      </c>
    </row>
    <row r="118" spans="1:17" x14ac:dyDescent="0.3">
      <c r="A118" s="4" t="s">
        <v>4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>
        <f t="shared" si="7"/>
        <v>0</v>
      </c>
      <c r="Q118" s="9">
        <f>SUM(P115:P117)</f>
        <v>1</v>
      </c>
    </row>
    <row r="120" spans="1:17" ht="25.5" x14ac:dyDescent="0.35">
      <c r="A120" s="43" t="s">
        <v>16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3"/>
    </row>
    <row r="121" spans="1:17" x14ac:dyDescent="0.3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7" x14ac:dyDescent="0.3">
      <c r="A122" s="8" t="s">
        <v>6</v>
      </c>
      <c r="B122" s="6">
        <v>2006</v>
      </c>
      <c r="C122" s="2">
        <v>2007</v>
      </c>
      <c r="D122" s="2">
        <v>2008</v>
      </c>
      <c r="E122" s="2">
        <v>2009</v>
      </c>
      <c r="F122" s="2">
        <v>2010</v>
      </c>
      <c r="G122" s="2">
        <v>2011</v>
      </c>
      <c r="H122" s="2">
        <v>2012</v>
      </c>
      <c r="I122" s="2">
        <v>2013</v>
      </c>
      <c r="J122" s="2">
        <v>2014</v>
      </c>
      <c r="K122" s="2">
        <v>2015</v>
      </c>
      <c r="L122" s="2">
        <v>2016</v>
      </c>
      <c r="M122" s="2">
        <v>2017</v>
      </c>
      <c r="N122" s="2">
        <v>2018</v>
      </c>
      <c r="O122" s="2">
        <v>2019</v>
      </c>
      <c r="Q122" s="9" t="s">
        <v>130</v>
      </c>
    </row>
    <row r="123" spans="1:17" x14ac:dyDescent="0.3">
      <c r="A123" s="14" t="s">
        <v>33</v>
      </c>
      <c r="B123" s="46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5"/>
      <c r="Q123" s="13"/>
    </row>
    <row r="124" spans="1:17" x14ac:dyDescent="0.3">
      <c r="A124" s="4" t="s">
        <v>2</v>
      </c>
      <c r="B124" s="2"/>
      <c r="C124" s="2"/>
      <c r="D124" s="2"/>
      <c r="E124" s="2"/>
      <c r="F124" s="2"/>
      <c r="G124" s="2"/>
      <c r="H124" s="2"/>
      <c r="I124" s="2">
        <v>1</v>
      </c>
      <c r="J124" s="2"/>
      <c r="K124" s="2"/>
      <c r="L124" s="2"/>
      <c r="M124" s="2"/>
      <c r="N124" s="2"/>
      <c r="O124" s="2"/>
      <c r="P124">
        <f>SUM(B124:O124)</f>
        <v>1</v>
      </c>
    </row>
    <row r="125" spans="1:17" x14ac:dyDescent="0.3">
      <c r="A125" s="4" t="s">
        <v>3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>
        <v>1</v>
      </c>
      <c r="N125" s="2"/>
      <c r="O125" s="2"/>
      <c r="P125">
        <f t="shared" ref="P125:P134" si="8">SUM(B125:O125)</f>
        <v>1</v>
      </c>
    </row>
    <row r="126" spans="1:17" x14ac:dyDescent="0.3">
      <c r="A126" s="4" t="s">
        <v>4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>
        <v>1</v>
      </c>
      <c r="P126">
        <f t="shared" si="8"/>
        <v>1</v>
      </c>
      <c r="Q126" s="9">
        <f>SUM(P124:P126)</f>
        <v>3</v>
      </c>
    </row>
    <row r="127" spans="1:17" x14ac:dyDescent="0.3">
      <c r="A127" s="14" t="s">
        <v>34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5"/>
      <c r="Q127" s="13"/>
    </row>
    <row r="128" spans="1:17" x14ac:dyDescent="0.3">
      <c r="A128" s="4" t="s">
        <v>2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>
        <f t="shared" si="8"/>
        <v>0</v>
      </c>
    </row>
    <row r="129" spans="1:17" x14ac:dyDescent="0.3">
      <c r="A129" s="4" t="s">
        <v>3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>
        <v>1</v>
      </c>
      <c r="P129">
        <f t="shared" si="8"/>
        <v>1</v>
      </c>
    </row>
    <row r="130" spans="1:17" x14ac:dyDescent="0.3">
      <c r="A130" s="4" t="s">
        <v>4</v>
      </c>
      <c r="B130" s="2"/>
      <c r="C130" s="2">
        <v>1</v>
      </c>
      <c r="D130" s="2">
        <v>1</v>
      </c>
      <c r="E130" s="2"/>
      <c r="F130" s="2"/>
      <c r="G130" s="2"/>
      <c r="H130" s="2"/>
      <c r="I130" s="2">
        <v>1</v>
      </c>
      <c r="J130" s="2">
        <v>1</v>
      </c>
      <c r="K130" s="2"/>
      <c r="L130" s="2"/>
      <c r="M130" s="2"/>
      <c r="N130" s="2"/>
      <c r="O130" s="2">
        <v>1</v>
      </c>
      <c r="P130">
        <f t="shared" si="8"/>
        <v>5</v>
      </c>
      <c r="Q130" s="9">
        <f>SUM(P128:P130)</f>
        <v>6</v>
      </c>
    </row>
    <row r="131" spans="1:17" x14ac:dyDescent="0.3">
      <c r="A131" s="47" t="s">
        <v>35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5"/>
      <c r="Q131" s="13"/>
    </row>
    <row r="132" spans="1:17" x14ac:dyDescent="0.3">
      <c r="A132" s="4" t="s">
        <v>2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>
        <v>1</v>
      </c>
      <c r="P132">
        <f t="shared" si="8"/>
        <v>1</v>
      </c>
    </row>
    <row r="133" spans="1:17" x14ac:dyDescent="0.3">
      <c r="A133" s="4" t="s">
        <v>3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>
        <f t="shared" si="8"/>
        <v>0</v>
      </c>
    </row>
    <row r="134" spans="1:17" x14ac:dyDescent="0.3">
      <c r="A134" s="4" t="s">
        <v>4</v>
      </c>
      <c r="B134" s="2"/>
      <c r="C134" s="2"/>
      <c r="D134" s="2"/>
      <c r="E134" s="2"/>
      <c r="F134" s="2"/>
      <c r="G134" s="2"/>
      <c r="H134" s="2">
        <v>1</v>
      </c>
      <c r="I134" s="2"/>
      <c r="J134" s="2"/>
      <c r="K134" s="2">
        <v>1</v>
      </c>
      <c r="L134" s="2"/>
      <c r="M134" s="2"/>
      <c r="N134" s="2"/>
      <c r="O134" s="2"/>
      <c r="P134">
        <f t="shared" si="8"/>
        <v>2</v>
      </c>
      <c r="Q134" s="9">
        <f>SUM(P132:P134)</f>
        <v>3</v>
      </c>
    </row>
    <row r="136" spans="1:17" ht="25.5" x14ac:dyDescent="0.35">
      <c r="A136" s="43" t="s">
        <v>131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3"/>
    </row>
    <row r="137" spans="1:17" x14ac:dyDescent="0.3">
      <c r="A137" s="8" t="s">
        <v>128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7" x14ac:dyDescent="0.3">
      <c r="A138" s="23" t="s">
        <v>129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7" x14ac:dyDescent="0.3">
      <c r="A139" s="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7" x14ac:dyDescent="0.3">
      <c r="A140" s="8" t="s">
        <v>6</v>
      </c>
      <c r="B140" s="6">
        <v>2006</v>
      </c>
      <c r="C140" s="2">
        <v>2007</v>
      </c>
      <c r="D140" s="2">
        <v>2008</v>
      </c>
      <c r="E140" s="2">
        <v>2009</v>
      </c>
      <c r="F140" s="2">
        <v>2010</v>
      </c>
      <c r="G140" s="2">
        <v>2011</v>
      </c>
      <c r="H140" s="2">
        <v>2012</v>
      </c>
      <c r="I140" s="2">
        <v>2013</v>
      </c>
      <c r="J140" s="2">
        <v>2014</v>
      </c>
      <c r="K140" s="2">
        <v>2015</v>
      </c>
      <c r="L140" s="2">
        <v>2016</v>
      </c>
      <c r="M140" s="2">
        <v>2017</v>
      </c>
      <c r="N140" s="2">
        <v>2018</v>
      </c>
      <c r="O140" s="2">
        <v>2019</v>
      </c>
      <c r="Q140" s="9" t="s">
        <v>130</v>
      </c>
    </row>
    <row r="141" spans="1:17" x14ac:dyDescent="0.3">
      <c r="A141" s="14" t="s">
        <v>37</v>
      </c>
      <c r="B141" s="46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5"/>
      <c r="Q141" s="13"/>
    </row>
    <row r="142" spans="1:17" x14ac:dyDescent="0.3">
      <c r="A142" s="4" t="s">
        <v>2</v>
      </c>
      <c r="B142" s="2"/>
      <c r="C142" s="2"/>
      <c r="D142" s="2"/>
      <c r="E142" s="2"/>
      <c r="F142" s="2">
        <v>1</v>
      </c>
      <c r="G142" s="2">
        <v>1</v>
      </c>
      <c r="H142" s="2"/>
      <c r="I142" s="2">
        <v>1</v>
      </c>
      <c r="J142" s="2"/>
      <c r="K142" s="2"/>
      <c r="L142" s="2"/>
      <c r="M142" s="2">
        <v>1</v>
      </c>
      <c r="N142" s="2">
        <v>1</v>
      </c>
      <c r="O142" s="2">
        <v>1</v>
      </c>
      <c r="P142">
        <f>SUM(B142:O142)</f>
        <v>6</v>
      </c>
    </row>
    <row r="143" spans="1:17" x14ac:dyDescent="0.3">
      <c r="A143" s="4" t="s">
        <v>3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>
        <f t="shared" ref="P143:P152" si="9">SUM(B143:O143)</f>
        <v>0</v>
      </c>
    </row>
    <row r="144" spans="1:17" x14ac:dyDescent="0.3">
      <c r="A144" s="4" t="s">
        <v>4</v>
      </c>
      <c r="B144" s="2"/>
      <c r="C144" s="2"/>
      <c r="D144" s="2"/>
      <c r="E144" s="2"/>
      <c r="F144" s="2">
        <v>1</v>
      </c>
      <c r="G144" s="2"/>
      <c r="H144" s="2"/>
      <c r="I144" s="2"/>
      <c r="J144" s="2"/>
      <c r="K144" s="2"/>
      <c r="L144" s="2"/>
      <c r="M144" s="2"/>
      <c r="N144" s="2"/>
      <c r="O144" s="2">
        <v>1</v>
      </c>
      <c r="P144">
        <f t="shared" si="9"/>
        <v>2</v>
      </c>
      <c r="Q144" s="9">
        <f>SUM(P142:P144)</f>
        <v>8</v>
      </c>
    </row>
    <row r="145" spans="1:17" x14ac:dyDescent="0.3">
      <c r="A145" s="14" t="s">
        <v>38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5"/>
      <c r="Q145" s="13"/>
    </row>
    <row r="146" spans="1:17" x14ac:dyDescent="0.3">
      <c r="A146" s="4" t="s">
        <v>2</v>
      </c>
      <c r="B146" s="2"/>
      <c r="C146" s="2"/>
      <c r="D146" s="2"/>
      <c r="E146" s="2"/>
      <c r="F146" s="2"/>
      <c r="G146" s="2"/>
      <c r="H146" s="2"/>
      <c r="I146" s="2"/>
      <c r="J146" s="2">
        <v>1</v>
      </c>
      <c r="K146" s="2"/>
      <c r="L146" s="2"/>
      <c r="M146" s="2"/>
      <c r="N146" s="2"/>
      <c r="O146" s="2">
        <v>1</v>
      </c>
      <c r="P146">
        <f t="shared" si="9"/>
        <v>2</v>
      </c>
    </row>
    <row r="147" spans="1:17" x14ac:dyDescent="0.3">
      <c r="A147" s="4" t="s">
        <v>3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>
        <f t="shared" si="9"/>
        <v>0</v>
      </c>
    </row>
    <row r="148" spans="1:17" x14ac:dyDescent="0.3">
      <c r="A148" s="4" t="s">
        <v>4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>
        <f t="shared" si="9"/>
        <v>0</v>
      </c>
      <c r="Q148" s="9">
        <f>SUM(P146:P148)</f>
        <v>2</v>
      </c>
    </row>
    <row r="149" spans="1:17" x14ac:dyDescent="0.3">
      <c r="A149" s="47" t="s">
        <v>22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5"/>
      <c r="Q149" s="13"/>
    </row>
    <row r="150" spans="1:17" x14ac:dyDescent="0.3">
      <c r="A150" s="4" t="s">
        <v>2</v>
      </c>
      <c r="B150" s="2"/>
      <c r="C150" s="2"/>
      <c r="D150" s="2"/>
      <c r="E150" s="2"/>
      <c r="F150" s="2"/>
      <c r="G150" s="2"/>
      <c r="H150" s="2">
        <v>1</v>
      </c>
      <c r="I150" s="2"/>
      <c r="J150" s="2"/>
      <c r="K150" s="2">
        <v>1</v>
      </c>
      <c r="L150" s="2"/>
      <c r="M150" s="2"/>
      <c r="N150" s="2">
        <v>1</v>
      </c>
      <c r="O150" s="2"/>
      <c r="P150">
        <f t="shared" si="9"/>
        <v>3</v>
      </c>
    </row>
    <row r="151" spans="1:17" x14ac:dyDescent="0.3">
      <c r="A151" s="4" t="s">
        <v>3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>
        <f t="shared" si="9"/>
        <v>0</v>
      </c>
    </row>
    <row r="152" spans="1:17" x14ac:dyDescent="0.3">
      <c r="A152" s="4" t="s">
        <v>4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>
        <f t="shared" si="9"/>
        <v>0</v>
      </c>
      <c r="Q152" s="9">
        <f>SUM(P149:P151)</f>
        <v>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71FA-841B-4B93-A72E-E34577EEBCD7}">
  <dimension ref="A1:Q152"/>
  <sheetViews>
    <sheetView workbookViewId="0">
      <selection activeCell="R2" sqref="R2"/>
    </sheetView>
  </sheetViews>
  <sheetFormatPr baseColWidth="10" defaultRowHeight="20.25" x14ac:dyDescent="0.3"/>
  <cols>
    <col min="1" max="1" width="25.375" customWidth="1"/>
    <col min="2" max="16" width="4.625" customWidth="1"/>
    <col min="17" max="17" width="4.625" style="9" customWidth="1"/>
  </cols>
  <sheetData>
    <row r="1" spans="1:17" s="43" customFormat="1" ht="25.5" x14ac:dyDescent="0.35">
      <c r="A1" s="43" t="s">
        <v>145</v>
      </c>
      <c r="Q1" s="44"/>
    </row>
    <row r="2" spans="1:17" x14ac:dyDescent="0.3">
      <c r="A2" s="23" t="s">
        <v>144</v>
      </c>
      <c r="B2" s="2"/>
      <c r="C2" s="2"/>
      <c r="D2" s="2"/>
      <c r="E2" s="2"/>
      <c r="F2" s="2"/>
      <c r="G2" s="2"/>
    </row>
    <row r="3" spans="1:17" x14ac:dyDescent="0.3">
      <c r="A3" s="23"/>
      <c r="B3" s="2"/>
      <c r="C3" s="2"/>
      <c r="D3" s="2"/>
      <c r="E3" s="2"/>
      <c r="F3" s="2"/>
      <c r="G3" s="2"/>
    </row>
    <row r="4" spans="1:17" s="45" customFormat="1" ht="26.25" x14ac:dyDescent="0.4">
      <c r="A4" s="43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3"/>
      <c r="Q4" s="9"/>
    </row>
    <row r="5" spans="1:17" x14ac:dyDescent="0.3">
      <c r="A5" s="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x14ac:dyDescent="0.3">
      <c r="A6" s="7" t="s">
        <v>6</v>
      </c>
      <c r="B6" s="6">
        <v>2006</v>
      </c>
      <c r="C6" s="2">
        <v>2007</v>
      </c>
      <c r="D6" s="2">
        <v>2008</v>
      </c>
      <c r="E6" s="2">
        <v>2009</v>
      </c>
      <c r="F6" s="2">
        <v>2010</v>
      </c>
      <c r="G6" s="2">
        <v>2011</v>
      </c>
      <c r="H6" s="2">
        <v>2012</v>
      </c>
      <c r="I6" s="2">
        <v>2013</v>
      </c>
      <c r="J6" s="2">
        <v>2014</v>
      </c>
      <c r="K6" s="2">
        <v>2015</v>
      </c>
      <c r="L6" s="2">
        <v>2016</v>
      </c>
      <c r="M6" s="2">
        <v>2017</v>
      </c>
      <c r="N6" s="2">
        <v>2018</v>
      </c>
      <c r="O6" s="2">
        <v>2019</v>
      </c>
      <c r="Q6" s="9" t="s">
        <v>130</v>
      </c>
    </row>
    <row r="7" spans="1:17" x14ac:dyDescent="0.3">
      <c r="A7" s="14" t="s">
        <v>27</v>
      </c>
      <c r="B7" s="4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5"/>
      <c r="Q7" s="13"/>
    </row>
    <row r="8" spans="1:17" x14ac:dyDescent="0.3">
      <c r="A8" s="4" t="s">
        <v>2</v>
      </c>
      <c r="B8" s="2"/>
      <c r="C8" s="2"/>
      <c r="D8" s="2"/>
      <c r="E8" s="2"/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>
        <f>SUM(B8:O8)</f>
        <v>10</v>
      </c>
    </row>
    <row r="9" spans="1:17" x14ac:dyDescent="0.3">
      <c r="A9" s="4" t="s">
        <v>3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>
        <v>1</v>
      </c>
      <c r="K9" s="2"/>
      <c r="L9" s="2"/>
      <c r="M9" s="2">
        <v>1</v>
      </c>
      <c r="N9" s="2">
        <v>1</v>
      </c>
      <c r="O9" s="2">
        <v>1</v>
      </c>
      <c r="P9">
        <f t="shared" ref="P9:P26" si="0">SUM(B9:O9)</f>
        <v>11</v>
      </c>
    </row>
    <row r="10" spans="1:17" x14ac:dyDescent="0.3">
      <c r="A10" s="4" t="s">
        <v>4</v>
      </c>
      <c r="B10" s="2"/>
      <c r="C10" s="2"/>
      <c r="D10" s="2"/>
      <c r="E10" s="2"/>
      <c r="F10" s="2"/>
      <c r="G10" s="2"/>
      <c r="H10" s="2">
        <v>1</v>
      </c>
      <c r="I10" s="2"/>
      <c r="J10" s="2">
        <v>1</v>
      </c>
      <c r="K10" s="2"/>
      <c r="L10" s="2">
        <v>1</v>
      </c>
      <c r="M10" s="2"/>
      <c r="N10" s="2">
        <v>1</v>
      </c>
      <c r="O10" s="2"/>
      <c r="P10">
        <f t="shared" si="0"/>
        <v>4</v>
      </c>
      <c r="Q10" s="9">
        <f>SUM(P8:P10)</f>
        <v>25</v>
      </c>
    </row>
    <row r="11" spans="1:17" x14ac:dyDescent="0.3">
      <c r="A11" s="14" t="s">
        <v>23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5"/>
      <c r="Q11" s="13"/>
    </row>
    <row r="12" spans="1:17" x14ac:dyDescent="0.3">
      <c r="A12" s="4" t="s">
        <v>2</v>
      </c>
      <c r="B12" s="2"/>
      <c r="C12" s="2"/>
      <c r="D12" s="2"/>
      <c r="E12" s="2"/>
      <c r="F12" s="2">
        <v>1</v>
      </c>
      <c r="G12" s="2"/>
      <c r="H12" s="2"/>
      <c r="I12" s="2">
        <v>1</v>
      </c>
      <c r="J12" s="2"/>
      <c r="K12" s="2"/>
      <c r="L12" s="2"/>
      <c r="M12" s="2"/>
      <c r="N12" s="2">
        <v>1</v>
      </c>
      <c r="O12" s="2"/>
      <c r="P12">
        <f t="shared" si="0"/>
        <v>3</v>
      </c>
    </row>
    <row r="13" spans="1:17" x14ac:dyDescent="0.3">
      <c r="A13" s="4" t="s">
        <v>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>
        <f t="shared" si="0"/>
        <v>0</v>
      </c>
    </row>
    <row r="14" spans="1:17" x14ac:dyDescent="0.3">
      <c r="A14" s="4" t="s">
        <v>4</v>
      </c>
      <c r="B14" s="2"/>
      <c r="C14" s="2">
        <v>1</v>
      </c>
      <c r="D14" s="2"/>
      <c r="E14" s="2"/>
      <c r="F14" s="2"/>
      <c r="G14" s="2"/>
      <c r="H14" s="2"/>
      <c r="I14" s="2"/>
      <c r="J14" s="2"/>
      <c r="K14" s="2"/>
      <c r="L14" s="2"/>
      <c r="M14" s="2">
        <v>1</v>
      </c>
      <c r="N14" s="2"/>
      <c r="O14" s="2"/>
      <c r="P14">
        <f t="shared" si="0"/>
        <v>2</v>
      </c>
      <c r="Q14" s="9">
        <f>SUM(P12:P14)</f>
        <v>5</v>
      </c>
    </row>
    <row r="15" spans="1:17" x14ac:dyDescent="0.3">
      <c r="A15" s="47" t="s">
        <v>24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5"/>
      <c r="Q15" s="13"/>
    </row>
    <row r="16" spans="1:17" x14ac:dyDescent="0.3">
      <c r="A16" s="4" t="s">
        <v>2</v>
      </c>
      <c r="B16" s="2"/>
      <c r="C16" s="2"/>
      <c r="D16" s="2"/>
      <c r="E16" s="2"/>
      <c r="F16" s="2"/>
      <c r="G16" s="2"/>
      <c r="H16" s="2">
        <v>1</v>
      </c>
      <c r="I16" s="2">
        <v>1</v>
      </c>
      <c r="J16" s="2">
        <v>1</v>
      </c>
      <c r="K16" s="2"/>
      <c r="L16" s="2"/>
      <c r="M16" s="2"/>
      <c r="N16" s="2"/>
      <c r="O16" s="2">
        <v>1</v>
      </c>
      <c r="P16">
        <f t="shared" si="0"/>
        <v>4</v>
      </c>
    </row>
    <row r="17" spans="1:17" x14ac:dyDescent="0.3">
      <c r="A17" s="4" t="s">
        <v>3</v>
      </c>
      <c r="B17" s="2">
        <v>1</v>
      </c>
      <c r="C17" s="2">
        <v>1</v>
      </c>
      <c r="D17" s="2">
        <v>1</v>
      </c>
      <c r="E17" s="2">
        <v>1</v>
      </c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>
        <f t="shared" si="0"/>
        <v>5</v>
      </c>
    </row>
    <row r="18" spans="1:17" x14ac:dyDescent="0.3">
      <c r="A18" s="4" t="s">
        <v>4</v>
      </c>
      <c r="B18" s="2"/>
      <c r="C18" s="2">
        <v>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v>1</v>
      </c>
      <c r="O18" s="2"/>
      <c r="P18">
        <f t="shared" si="0"/>
        <v>2</v>
      </c>
      <c r="Q18" s="9">
        <f>SUM(P16:P18)</f>
        <v>11</v>
      </c>
    </row>
    <row r="19" spans="1:17" x14ac:dyDescent="0.3">
      <c r="A19" s="47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5"/>
      <c r="Q19" s="13"/>
    </row>
    <row r="20" spans="1:17" x14ac:dyDescent="0.3">
      <c r="A20" s="4" t="s">
        <v>2</v>
      </c>
      <c r="B20" s="2"/>
      <c r="C20" s="2"/>
      <c r="D20" s="2"/>
      <c r="E20" s="2"/>
      <c r="F20" s="2"/>
      <c r="G20" s="2">
        <v>1</v>
      </c>
      <c r="H20" s="2">
        <v>1</v>
      </c>
      <c r="I20" s="2"/>
      <c r="J20" s="2"/>
      <c r="K20" s="2">
        <v>1</v>
      </c>
      <c r="L20" s="2"/>
      <c r="M20" s="2"/>
      <c r="N20" s="2">
        <v>1</v>
      </c>
      <c r="O20" s="2">
        <v>1</v>
      </c>
      <c r="P20">
        <f t="shared" si="0"/>
        <v>5</v>
      </c>
    </row>
    <row r="21" spans="1:17" x14ac:dyDescent="0.3">
      <c r="A21" s="4" t="s">
        <v>3</v>
      </c>
      <c r="B21" s="2">
        <v>1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/>
      <c r="L21" s="2">
        <v>1</v>
      </c>
      <c r="M21" s="2"/>
      <c r="N21" s="2">
        <v>1</v>
      </c>
      <c r="O21" s="2">
        <v>1</v>
      </c>
      <c r="P21">
        <f t="shared" si="0"/>
        <v>12</v>
      </c>
    </row>
    <row r="22" spans="1:17" x14ac:dyDescent="0.3">
      <c r="A22" s="4" t="s">
        <v>4</v>
      </c>
      <c r="B22" s="2"/>
      <c r="C22" s="2"/>
      <c r="D22" s="2"/>
      <c r="E22" s="2">
        <v>1</v>
      </c>
      <c r="F22" s="2"/>
      <c r="G22" s="2"/>
      <c r="H22" s="2"/>
      <c r="I22" s="2"/>
      <c r="J22" s="2"/>
      <c r="K22" s="2">
        <v>1</v>
      </c>
      <c r="L22" s="2">
        <v>1</v>
      </c>
      <c r="M22" s="2"/>
      <c r="N22" s="2">
        <v>1</v>
      </c>
      <c r="O22" s="2"/>
      <c r="P22">
        <f t="shared" si="0"/>
        <v>4</v>
      </c>
      <c r="Q22" s="9">
        <f>SUM(P20:P22)</f>
        <v>21</v>
      </c>
    </row>
    <row r="23" spans="1:17" x14ac:dyDescent="0.3">
      <c r="A23" s="47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5"/>
      <c r="Q23" s="13"/>
    </row>
    <row r="24" spans="1:17" x14ac:dyDescent="0.3">
      <c r="A24" s="4" t="s">
        <v>2</v>
      </c>
      <c r="B24" s="2"/>
      <c r="C24" s="2"/>
      <c r="D24" s="2"/>
      <c r="E24" s="2"/>
      <c r="F24" s="2"/>
      <c r="G24" s="2">
        <v>1</v>
      </c>
      <c r="H24" s="2"/>
      <c r="I24" s="2"/>
      <c r="J24" s="2"/>
      <c r="K24" s="2"/>
      <c r="L24" s="2">
        <v>1</v>
      </c>
      <c r="M24" s="2"/>
      <c r="N24" s="2"/>
      <c r="O24" s="2"/>
      <c r="P24">
        <f t="shared" si="0"/>
        <v>2</v>
      </c>
    </row>
    <row r="25" spans="1:17" x14ac:dyDescent="0.3">
      <c r="A25" s="4" t="s">
        <v>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>
        <f t="shared" si="0"/>
        <v>0</v>
      </c>
    </row>
    <row r="26" spans="1:17" x14ac:dyDescent="0.3">
      <c r="A26" s="4" t="s">
        <v>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>
        <f t="shared" si="0"/>
        <v>0</v>
      </c>
      <c r="Q26" s="9">
        <f>SUM(P23:P25)</f>
        <v>2</v>
      </c>
    </row>
    <row r="28" spans="1:17" ht="25.5" x14ac:dyDescent="0.35">
      <c r="A28" s="43" t="s">
        <v>17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3"/>
    </row>
    <row r="29" spans="1:17" x14ac:dyDescent="0.3">
      <c r="A29" s="8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">
      <c r="A30" s="7" t="s">
        <v>6</v>
      </c>
      <c r="B30" s="6">
        <v>2006</v>
      </c>
      <c r="C30" s="2">
        <v>2007</v>
      </c>
      <c r="D30" s="2">
        <v>2008</v>
      </c>
      <c r="E30" s="2">
        <v>2009</v>
      </c>
      <c r="F30" s="2">
        <v>2010</v>
      </c>
      <c r="G30" s="2">
        <v>2011</v>
      </c>
      <c r="H30" s="2">
        <v>2012</v>
      </c>
      <c r="I30" s="2">
        <v>2013</v>
      </c>
      <c r="J30" s="2">
        <v>2014</v>
      </c>
      <c r="K30" s="2">
        <v>2015</v>
      </c>
      <c r="L30" s="2">
        <v>2016</v>
      </c>
      <c r="M30" s="2">
        <v>2017</v>
      </c>
      <c r="N30" s="2">
        <v>2018</v>
      </c>
      <c r="O30" s="2">
        <v>2019</v>
      </c>
      <c r="Q30" s="9" t="s">
        <v>130</v>
      </c>
    </row>
    <row r="31" spans="1:17" x14ac:dyDescent="0.3">
      <c r="A31" s="14" t="s">
        <v>18</v>
      </c>
      <c r="B31" s="4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5"/>
      <c r="Q31" s="13"/>
    </row>
    <row r="32" spans="1:17" x14ac:dyDescent="0.3">
      <c r="A32" s="4" t="s">
        <v>2</v>
      </c>
      <c r="B32" s="2"/>
      <c r="C32" s="2"/>
      <c r="D32" s="2"/>
      <c r="E32" s="2"/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/>
      <c r="L32" s="2">
        <v>1</v>
      </c>
      <c r="M32" s="2">
        <v>1</v>
      </c>
      <c r="N32" s="2">
        <v>1</v>
      </c>
      <c r="O32" s="2">
        <v>1</v>
      </c>
      <c r="P32">
        <f>SUM(B32:O32)</f>
        <v>9</v>
      </c>
    </row>
    <row r="33" spans="1:17" x14ac:dyDescent="0.3">
      <c r="A33" s="4" t="s">
        <v>3</v>
      </c>
      <c r="B33" s="2">
        <v>1</v>
      </c>
      <c r="C33" s="2">
        <v>1</v>
      </c>
      <c r="D33" s="2">
        <v>1</v>
      </c>
      <c r="E33" s="2">
        <v>1</v>
      </c>
      <c r="F33" s="2"/>
      <c r="G33" s="2">
        <v>1</v>
      </c>
      <c r="H33" s="2"/>
      <c r="I33" s="2">
        <v>1</v>
      </c>
      <c r="J33" s="2"/>
      <c r="K33" s="2"/>
      <c r="L33" s="2">
        <v>1</v>
      </c>
      <c r="M33" s="2">
        <v>1</v>
      </c>
      <c r="N33" s="2">
        <v>1</v>
      </c>
      <c r="O33" s="2">
        <v>1</v>
      </c>
      <c r="P33">
        <f t="shared" ref="P33:P34" si="1">SUM(B33:O33)</f>
        <v>10</v>
      </c>
    </row>
    <row r="34" spans="1:17" x14ac:dyDescent="0.3">
      <c r="A34" s="4" t="s">
        <v>4</v>
      </c>
      <c r="B34" s="2"/>
      <c r="C34" s="2"/>
      <c r="D34" s="2"/>
      <c r="E34" s="2"/>
      <c r="F34" s="2">
        <v>1</v>
      </c>
      <c r="G34" s="2"/>
      <c r="H34" s="2"/>
      <c r="I34" s="2"/>
      <c r="J34" s="2"/>
      <c r="K34" s="2"/>
      <c r="L34" s="2">
        <v>1</v>
      </c>
      <c r="M34" s="2">
        <v>1</v>
      </c>
      <c r="N34" s="2">
        <v>1</v>
      </c>
      <c r="O34" s="2">
        <v>1</v>
      </c>
      <c r="P34">
        <f t="shared" si="1"/>
        <v>5</v>
      </c>
      <c r="Q34" s="9">
        <f>SUM(P32:P34)</f>
        <v>24</v>
      </c>
    </row>
    <row r="35" spans="1:17" x14ac:dyDescent="0.3">
      <c r="A35" s="14" t="s">
        <v>19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5"/>
      <c r="Q35" s="13"/>
    </row>
    <row r="36" spans="1:17" x14ac:dyDescent="0.3">
      <c r="A36" s="4" t="s">
        <v>2</v>
      </c>
      <c r="B36" s="2"/>
      <c r="C36" s="2"/>
      <c r="D36" s="2"/>
      <c r="E36" s="2"/>
      <c r="F36" s="2">
        <v>1</v>
      </c>
      <c r="G36" s="2">
        <v>1</v>
      </c>
      <c r="H36" s="2">
        <v>1</v>
      </c>
      <c r="I36" s="2">
        <v>1</v>
      </c>
      <c r="J36" s="2"/>
      <c r="K36" s="2">
        <v>1</v>
      </c>
      <c r="L36" s="2"/>
      <c r="M36" s="2">
        <v>1</v>
      </c>
      <c r="N36" s="2">
        <v>1</v>
      </c>
      <c r="O36" s="2">
        <v>1</v>
      </c>
      <c r="P36">
        <f t="shared" ref="P36:P38" si="2">SUM(B36:O36)</f>
        <v>8</v>
      </c>
    </row>
    <row r="37" spans="1:17" x14ac:dyDescent="0.3">
      <c r="A37" s="4" t="s">
        <v>3</v>
      </c>
      <c r="B37" s="2">
        <v>1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>
        <f t="shared" si="2"/>
        <v>14</v>
      </c>
    </row>
    <row r="38" spans="1:17" x14ac:dyDescent="0.3">
      <c r="A38" s="4" t="s">
        <v>4</v>
      </c>
      <c r="B38" s="2"/>
      <c r="C38" s="2"/>
      <c r="D38" s="2"/>
      <c r="E38" s="2"/>
      <c r="F38" s="2">
        <v>1</v>
      </c>
      <c r="G38" s="2"/>
      <c r="H38" s="2"/>
      <c r="I38" s="2">
        <v>1</v>
      </c>
      <c r="J38" s="2"/>
      <c r="K38" s="2"/>
      <c r="L38" s="2">
        <v>1</v>
      </c>
      <c r="M38" s="2">
        <v>1</v>
      </c>
      <c r="N38" s="2"/>
      <c r="O38" s="2"/>
      <c r="P38">
        <f t="shared" si="2"/>
        <v>4</v>
      </c>
      <c r="Q38" s="9">
        <f>SUM(P36:P38)</f>
        <v>26</v>
      </c>
    </row>
    <row r="39" spans="1:17" x14ac:dyDescent="0.3">
      <c r="A39" s="47" t="s">
        <v>20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5"/>
      <c r="Q39" s="13"/>
    </row>
    <row r="40" spans="1:17" x14ac:dyDescent="0.3">
      <c r="A40" s="4" t="s">
        <v>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>
        <v>1</v>
      </c>
      <c r="O40" s="2">
        <v>1</v>
      </c>
      <c r="P40">
        <f t="shared" ref="P40:P42" si="3">SUM(B40:O40)</f>
        <v>2</v>
      </c>
    </row>
    <row r="41" spans="1:17" x14ac:dyDescent="0.3">
      <c r="A41" s="4" t="s">
        <v>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>
        <v>1</v>
      </c>
      <c r="P41">
        <f t="shared" si="3"/>
        <v>1</v>
      </c>
    </row>
    <row r="42" spans="1:17" x14ac:dyDescent="0.3">
      <c r="A42" s="4" t="s">
        <v>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>
        <v>1</v>
      </c>
      <c r="M42" s="2">
        <v>1</v>
      </c>
      <c r="N42" s="2">
        <v>1</v>
      </c>
      <c r="O42" s="2">
        <v>1</v>
      </c>
      <c r="P42">
        <f t="shared" si="3"/>
        <v>4</v>
      </c>
      <c r="Q42" s="9">
        <f>SUM(P40:P42)</f>
        <v>7</v>
      </c>
    </row>
    <row r="43" spans="1:17" x14ac:dyDescent="0.3">
      <c r="A43" s="47" t="s">
        <v>21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5"/>
      <c r="Q43" s="13"/>
    </row>
    <row r="44" spans="1:17" x14ac:dyDescent="0.3">
      <c r="A44" s="4" t="s">
        <v>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>
        <v>1</v>
      </c>
      <c r="O44" s="2">
        <v>1</v>
      </c>
      <c r="P44">
        <f t="shared" ref="P44:P46" si="4">SUM(B44:O44)</f>
        <v>2</v>
      </c>
    </row>
    <row r="45" spans="1:17" x14ac:dyDescent="0.3">
      <c r="A45" s="4" t="s">
        <v>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>
        <f t="shared" si="4"/>
        <v>0</v>
      </c>
    </row>
    <row r="46" spans="1:17" x14ac:dyDescent="0.3">
      <c r="A46" s="4" t="s">
        <v>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>
        <f t="shared" si="4"/>
        <v>0</v>
      </c>
      <c r="Q46" s="9">
        <f>SUM(P44:P46)</f>
        <v>2</v>
      </c>
    </row>
    <row r="47" spans="1:17" x14ac:dyDescent="0.3">
      <c r="A47" s="47" t="s">
        <v>22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5"/>
      <c r="Q47" s="13"/>
    </row>
    <row r="48" spans="1:17" x14ac:dyDescent="0.3">
      <c r="A48" s="4" t="s">
        <v>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>
        <v>1</v>
      </c>
      <c r="O48" s="2"/>
      <c r="P48">
        <f t="shared" ref="P48:P50" si="5">SUM(B48:O48)</f>
        <v>1</v>
      </c>
    </row>
    <row r="49" spans="1:17" x14ac:dyDescent="0.3">
      <c r="A49" s="4" t="s">
        <v>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>
        <f t="shared" si="5"/>
        <v>0</v>
      </c>
    </row>
    <row r="50" spans="1:17" x14ac:dyDescent="0.3">
      <c r="A50" s="4" t="s">
        <v>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>
        <f t="shared" si="5"/>
        <v>0</v>
      </c>
      <c r="Q50" s="9">
        <f>SUM(P47:P49)</f>
        <v>1</v>
      </c>
    </row>
    <row r="51" spans="1:17" x14ac:dyDescent="0.3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5.5" x14ac:dyDescent="0.35">
      <c r="A52" s="73" t="s">
        <v>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4" spans="1:17" x14ac:dyDescent="0.3">
      <c r="A54" s="8" t="s">
        <v>6</v>
      </c>
      <c r="B54" s="6">
        <v>2006</v>
      </c>
      <c r="C54" s="2">
        <v>2007</v>
      </c>
      <c r="D54" s="2">
        <v>2008</v>
      </c>
      <c r="E54" s="2">
        <v>2009</v>
      </c>
      <c r="F54" s="2">
        <v>2010</v>
      </c>
      <c r="G54" s="2">
        <v>2011</v>
      </c>
      <c r="H54" s="2">
        <v>2012</v>
      </c>
      <c r="I54" s="2">
        <v>2013</v>
      </c>
      <c r="J54" s="2">
        <v>2014</v>
      </c>
      <c r="K54" s="2">
        <v>2015</v>
      </c>
      <c r="L54" s="2">
        <v>2016</v>
      </c>
      <c r="M54" s="2">
        <v>2017</v>
      </c>
      <c r="N54" s="2">
        <v>2018</v>
      </c>
      <c r="O54" s="2">
        <v>2019</v>
      </c>
      <c r="Q54" s="48" t="s">
        <v>130</v>
      </c>
    </row>
    <row r="55" spans="1:17" ht="18.75" x14ac:dyDescent="0.3">
      <c r="A55" s="14" t="s">
        <v>1</v>
      </c>
      <c r="B55" s="46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5"/>
      <c r="Q55" s="49"/>
    </row>
    <row r="56" spans="1:17" ht="18.75" x14ac:dyDescent="0.3">
      <c r="A56" s="4" t="s">
        <v>2</v>
      </c>
      <c r="B56" s="2"/>
      <c r="C56" s="2"/>
      <c r="D56" s="2"/>
      <c r="E56" s="2"/>
      <c r="F56" s="2"/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1</v>
      </c>
      <c r="M56" s="2">
        <v>1</v>
      </c>
      <c r="N56" s="2">
        <v>1</v>
      </c>
      <c r="O56" s="2"/>
      <c r="P56">
        <f>SUM(B56:O56)</f>
        <v>8</v>
      </c>
      <c r="Q56" s="48"/>
    </row>
    <row r="57" spans="1:17" ht="18.75" x14ac:dyDescent="0.3">
      <c r="A57" s="4" t="s">
        <v>3</v>
      </c>
      <c r="B57" s="2">
        <v>1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/>
      <c r="M57" s="2">
        <v>1</v>
      </c>
      <c r="N57" s="2">
        <v>1</v>
      </c>
      <c r="O57" s="2">
        <v>1</v>
      </c>
      <c r="P57">
        <f t="shared" ref="P57:P94" si="6">SUM(B57:O57)</f>
        <v>13</v>
      </c>
      <c r="Q57" s="48"/>
    </row>
    <row r="58" spans="1:17" ht="18.75" x14ac:dyDescent="0.3">
      <c r="A58" s="4" t="s">
        <v>4</v>
      </c>
      <c r="B58" s="2"/>
      <c r="C58" s="2">
        <v>1</v>
      </c>
      <c r="D58" s="2"/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/>
      <c r="K58" s="2">
        <v>1</v>
      </c>
      <c r="L58" s="2">
        <v>1</v>
      </c>
      <c r="M58" s="2">
        <v>1</v>
      </c>
      <c r="N58" s="2">
        <v>1</v>
      </c>
      <c r="O58" s="2">
        <v>1</v>
      </c>
      <c r="P58">
        <f t="shared" si="6"/>
        <v>11</v>
      </c>
      <c r="Q58" s="48">
        <f>SUM(P56:P58)</f>
        <v>32</v>
      </c>
    </row>
    <row r="59" spans="1:17" ht="18.75" x14ac:dyDescent="0.3">
      <c r="A59" s="14" t="s">
        <v>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5"/>
      <c r="Q59" s="49"/>
    </row>
    <row r="60" spans="1:17" ht="18.75" x14ac:dyDescent="0.3">
      <c r="A60" s="4" t="s">
        <v>2</v>
      </c>
      <c r="B60" s="2"/>
      <c r="C60" s="2"/>
      <c r="D60" s="2"/>
      <c r="E60" s="2"/>
      <c r="F60" s="2"/>
      <c r="G60" s="2"/>
      <c r="H60" s="2">
        <v>1</v>
      </c>
      <c r="I60" s="2"/>
      <c r="J60" s="2">
        <v>1</v>
      </c>
      <c r="K60" s="2"/>
      <c r="L60" s="2"/>
      <c r="M60" s="2">
        <v>1</v>
      </c>
      <c r="N60" s="2">
        <v>1</v>
      </c>
      <c r="O60" s="2">
        <v>1</v>
      </c>
      <c r="P60">
        <f t="shared" si="6"/>
        <v>5</v>
      </c>
      <c r="Q60" s="48"/>
    </row>
    <row r="61" spans="1:17" ht="18.75" x14ac:dyDescent="0.3">
      <c r="A61" s="4" t="s">
        <v>3</v>
      </c>
      <c r="B61" s="2"/>
      <c r="C61" s="2">
        <v>1</v>
      </c>
      <c r="D61" s="2"/>
      <c r="E61" s="2"/>
      <c r="F61" s="2"/>
      <c r="G61" s="2"/>
      <c r="H61" s="2"/>
      <c r="I61" s="2"/>
      <c r="J61" s="2"/>
      <c r="K61" s="2"/>
      <c r="L61" s="2">
        <v>1</v>
      </c>
      <c r="M61" s="2">
        <v>1</v>
      </c>
      <c r="N61" s="2">
        <v>1</v>
      </c>
      <c r="O61" s="2">
        <v>1</v>
      </c>
      <c r="P61">
        <f t="shared" si="6"/>
        <v>5</v>
      </c>
      <c r="Q61" s="48"/>
    </row>
    <row r="62" spans="1:17" ht="18.75" x14ac:dyDescent="0.3">
      <c r="A62" s="4" t="s">
        <v>4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v>1</v>
      </c>
      <c r="M62" s="2">
        <v>1</v>
      </c>
      <c r="N62" s="2"/>
      <c r="O62" s="2">
        <v>1</v>
      </c>
      <c r="P62">
        <f t="shared" si="6"/>
        <v>3</v>
      </c>
      <c r="Q62" s="48">
        <f>SUM(P60:P62)</f>
        <v>13</v>
      </c>
    </row>
    <row r="63" spans="1:17" ht="18.75" x14ac:dyDescent="0.3">
      <c r="A63" s="47" t="s">
        <v>7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5"/>
      <c r="Q63" s="49"/>
    </row>
    <row r="64" spans="1:17" ht="18.75" x14ac:dyDescent="0.3">
      <c r="A64" s="4" t="s">
        <v>2</v>
      </c>
      <c r="B64" s="2"/>
      <c r="C64" s="2"/>
      <c r="D64" s="2"/>
      <c r="E64" s="2"/>
      <c r="F64" s="2"/>
      <c r="G64" s="2"/>
      <c r="H64" s="2">
        <v>1</v>
      </c>
      <c r="I64" s="2">
        <v>1</v>
      </c>
      <c r="J64" s="2"/>
      <c r="K64" s="2"/>
      <c r="L64" s="2">
        <v>1</v>
      </c>
      <c r="M64" s="2"/>
      <c r="N64" s="2">
        <v>1</v>
      </c>
      <c r="O64" s="2"/>
      <c r="P64">
        <f t="shared" si="6"/>
        <v>4</v>
      </c>
      <c r="Q64" s="48"/>
    </row>
    <row r="65" spans="1:17" ht="18.75" x14ac:dyDescent="0.3">
      <c r="A65" s="4" t="s">
        <v>3</v>
      </c>
      <c r="B65" s="2">
        <v>1</v>
      </c>
      <c r="C65" s="2">
        <v>1</v>
      </c>
      <c r="D65" s="2"/>
      <c r="E65" s="2">
        <v>1</v>
      </c>
      <c r="F65" s="2">
        <v>1</v>
      </c>
      <c r="G65" s="2"/>
      <c r="H65" s="2"/>
      <c r="I65" s="2"/>
      <c r="J65" s="2">
        <v>1</v>
      </c>
      <c r="K65" s="2"/>
      <c r="L65" s="2"/>
      <c r="M65" s="2">
        <v>1</v>
      </c>
      <c r="N65" s="2">
        <v>1</v>
      </c>
      <c r="O65" s="2"/>
      <c r="P65">
        <f t="shared" si="6"/>
        <v>7</v>
      </c>
      <c r="Q65" s="48"/>
    </row>
    <row r="66" spans="1:17" ht="18.75" x14ac:dyDescent="0.3">
      <c r="A66" s="4" t="s">
        <v>4</v>
      </c>
      <c r="B66" s="2"/>
      <c r="C66" s="2"/>
      <c r="D66" s="2"/>
      <c r="E66" s="2"/>
      <c r="F66" s="2">
        <v>1</v>
      </c>
      <c r="G66" s="2"/>
      <c r="H66" s="2"/>
      <c r="I66" s="2"/>
      <c r="J66" s="2"/>
      <c r="K66" s="2"/>
      <c r="L66" s="2">
        <v>1</v>
      </c>
      <c r="M66" s="2"/>
      <c r="N66" s="2"/>
      <c r="O66" s="2">
        <v>1</v>
      </c>
      <c r="P66">
        <f t="shared" si="6"/>
        <v>3</v>
      </c>
      <c r="Q66" s="48">
        <f>SUM(P64:P66)</f>
        <v>14</v>
      </c>
    </row>
    <row r="67" spans="1:17" ht="18.75" x14ac:dyDescent="0.3">
      <c r="A67" s="47" t="s">
        <v>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5"/>
      <c r="Q67" s="49"/>
    </row>
    <row r="68" spans="1:17" ht="18.75" x14ac:dyDescent="0.3">
      <c r="A68" s="4" t="s">
        <v>2</v>
      </c>
      <c r="B68" s="2"/>
      <c r="C68" s="2"/>
      <c r="D68" s="2"/>
      <c r="E68" s="2"/>
      <c r="F68" s="2"/>
      <c r="G68" s="2">
        <v>1</v>
      </c>
      <c r="H68" s="2">
        <v>1</v>
      </c>
      <c r="I68" s="2">
        <v>1</v>
      </c>
      <c r="J68" s="2"/>
      <c r="K68" s="2">
        <v>1</v>
      </c>
      <c r="L68" s="2">
        <v>1</v>
      </c>
      <c r="M68" s="2"/>
      <c r="N68" s="2">
        <v>1</v>
      </c>
      <c r="O68" s="2">
        <v>1</v>
      </c>
      <c r="P68">
        <f t="shared" si="6"/>
        <v>7</v>
      </c>
      <c r="Q68" s="48"/>
    </row>
    <row r="69" spans="1:17" ht="18.75" x14ac:dyDescent="0.3">
      <c r="A69" s="4" t="s">
        <v>3</v>
      </c>
      <c r="B69" s="2">
        <v>1</v>
      </c>
      <c r="C69" s="2">
        <v>1</v>
      </c>
      <c r="D69" s="2">
        <v>1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/>
      <c r="K69" s="2"/>
      <c r="L69" s="2">
        <v>1</v>
      </c>
      <c r="M69" s="2">
        <v>1</v>
      </c>
      <c r="N69" s="2"/>
      <c r="O69" s="2"/>
      <c r="P69">
        <f t="shared" si="6"/>
        <v>10</v>
      </c>
      <c r="Q69" s="48"/>
    </row>
    <row r="70" spans="1:17" ht="18.75" x14ac:dyDescent="0.3">
      <c r="A70" s="4" t="s">
        <v>4</v>
      </c>
      <c r="B70" s="2"/>
      <c r="C70" s="2">
        <v>1</v>
      </c>
      <c r="D70" s="2"/>
      <c r="E70" s="2">
        <v>1</v>
      </c>
      <c r="F70" s="2"/>
      <c r="G70" s="2">
        <v>1</v>
      </c>
      <c r="H70" s="2"/>
      <c r="I70" s="2">
        <v>1</v>
      </c>
      <c r="J70" s="2"/>
      <c r="K70" s="2">
        <v>1</v>
      </c>
      <c r="L70" s="2">
        <v>1</v>
      </c>
      <c r="M70" s="2"/>
      <c r="N70" s="2">
        <v>1</v>
      </c>
      <c r="O70" s="2">
        <v>1</v>
      </c>
      <c r="P70">
        <f t="shared" si="6"/>
        <v>8</v>
      </c>
      <c r="Q70" s="48">
        <f>SUM(P68:P70)</f>
        <v>25</v>
      </c>
    </row>
    <row r="71" spans="1:17" ht="18.75" x14ac:dyDescent="0.3">
      <c r="A71" s="47" t="s">
        <v>9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5"/>
      <c r="Q71" s="49"/>
    </row>
    <row r="72" spans="1:17" ht="18.75" x14ac:dyDescent="0.3">
      <c r="A72" s="4" t="s">
        <v>2</v>
      </c>
      <c r="B72" s="2"/>
      <c r="C72" s="2"/>
      <c r="D72" s="2"/>
      <c r="E72" s="2"/>
      <c r="F72" s="2">
        <v>1</v>
      </c>
      <c r="G72" s="2">
        <v>1</v>
      </c>
      <c r="H72" s="2">
        <v>1</v>
      </c>
      <c r="I72" s="2"/>
      <c r="J72" s="2">
        <v>1</v>
      </c>
      <c r="K72" s="2"/>
      <c r="L72" s="2"/>
      <c r="M72" s="2"/>
      <c r="N72" s="2"/>
      <c r="O72" s="2">
        <v>1</v>
      </c>
      <c r="P72">
        <f t="shared" si="6"/>
        <v>5</v>
      </c>
      <c r="Q72" s="48"/>
    </row>
    <row r="73" spans="1:17" ht="18.75" x14ac:dyDescent="0.3">
      <c r="A73" s="4" t="s">
        <v>3</v>
      </c>
      <c r="B73" s="2"/>
      <c r="C73" s="2"/>
      <c r="D73" s="2">
        <v>1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/>
      <c r="L73" s="2"/>
      <c r="M73" s="2"/>
      <c r="N73" s="2"/>
      <c r="O73" s="2">
        <v>1</v>
      </c>
      <c r="P73">
        <f t="shared" si="6"/>
        <v>8</v>
      </c>
      <c r="Q73" s="48"/>
    </row>
    <row r="74" spans="1:17" ht="18.75" x14ac:dyDescent="0.3">
      <c r="A74" s="4" t="s">
        <v>4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>
        <v>1</v>
      </c>
      <c r="N74" s="2">
        <v>1</v>
      </c>
      <c r="O74" s="2">
        <v>1</v>
      </c>
      <c r="P74">
        <f t="shared" si="6"/>
        <v>3</v>
      </c>
      <c r="Q74" s="48">
        <f>SUM(P71:P73)</f>
        <v>13</v>
      </c>
    </row>
    <row r="75" spans="1:17" ht="18.75" x14ac:dyDescent="0.3">
      <c r="A75" s="47" t="s">
        <v>10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5"/>
      <c r="Q75" s="49"/>
    </row>
    <row r="76" spans="1:17" ht="18.75" x14ac:dyDescent="0.3">
      <c r="A76" s="4" t="s">
        <v>2</v>
      </c>
      <c r="B76" s="2"/>
      <c r="C76" s="2"/>
      <c r="D76" s="2"/>
      <c r="E76" s="2"/>
      <c r="F76" s="2"/>
      <c r="G76" s="2">
        <v>1</v>
      </c>
      <c r="H76" s="2"/>
      <c r="I76" s="2"/>
      <c r="J76" s="2"/>
      <c r="K76" s="2"/>
      <c r="L76" s="2">
        <v>1</v>
      </c>
      <c r="M76" s="2">
        <v>1</v>
      </c>
      <c r="N76" s="2">
        <v>1</v>
      </c>
      <c r="O76" s="2">
        <v>1</v>
      </c>
      <c r="P76">
        <f t="shared" si="6"/>
        <v>5</v>
      </c>
      <c r="Q76" s="48"/>
    </row>
    <row r="77" spans="1:17" ht="18.75" x14ac:dyDescent="0.3">
      <c r="A77" s="4" t="s">
        <v>3</v>
      </c>
      <c r="B77" s="2">
        <v>1</v>
      </c>
      <c r="C77" s="2">
        <v>1</v>
      </c>
      <c r="D77" s="2">
        <v>1</v>
      </c>
      <c r="E77" s="2"/>
      <c r="F77" s="2">
        <v>1</v>
      </c>
      <c r="G77" s="2">
        <v>1</v>
      </c>
      <c r="H77" s="2">
        <v>1</v>
      </c>
      <c r="I77" s="2"/>
      <c r="J77" s="2"/>
      <c r="K77" s="2">
        <v>1</v>
      </c>
      <c r="L77" s="2">
        <v>1</v>
      </c>
      <c r="M77" s="2">
        <v>1</v>
      </c>
      <c r="N77" s="2">
        <v>1</v>
      </c>
      <c r="O77" s="2"/>
      <c r="P77">
        <f t="shared" si="6"/>
        <v>10</v>
      </c>
      <c r="Q77" s="48"/>
    </row>
    <row r="78" spans="1:17" ht="18.75" x14ac:dyDescent="0.3">
      <c r="A78" s="4" t="s">
        <v>4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>
        <v>1</v>
      </c>
      <c r="O78" s="2">
        <v>1</v>
      </c>
      <c r="P78">
        <f t="shared" si="6"/>
        <v>2</v>
      </c>
      <c r="Q78" s="48">
        <f>SUM(P76:P78)</f>
        <v>17</v>
      </c>
    </row>
    <row r="79" spans="1:17" ht="18.75" x14ac:dyDescent="0.3">
      <c r="A79" s="47" t="s">
        <v>11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5"/>
      <c r="Q79" s="49"/>
    </row>
    <row r="80" spans="1:17" ht="18.75" x14ac:dyDescent="0.3">
      <c r="A80" s="4" t="s">
        <v>2</v>
      </c>
      <c r="B80" s="2"/>
      <c r="C80" s="2"/>
      <c r="D80" s="2"/>
      <c r="E80" s="2"/>
      <c r="F80" s="2">
        <v>1</v>
      </c>
      <c r="G80" s="2"/>
      <c r="H80" s="2"/>
      <c r="I80" s="2"/>
      <c r="J80" s="2"/>
      <c r="K80" s="2">
        <v>1</v>
      </c>
      <c r="L80" s="2"/>
      <c r="M80" s="2"/>
      <c r="N80" s="2">
        <v>1</v>
      </c>
      <c r="O80" s="2">
        <v>1</v>
      </c>
      <c r="P80">
        <f t="shared" si="6"/>
        <v>4</v>
      </c>
      <c r="Q80" s="48"/>
    </row>
    <row r="81" spans="1:17" ht="18.75" x14ac:dyDescent="0.3">
      <c r="A81" s="4" t="s">
        <v>3</v>
      </c>
      <c r="B81" s="2">
        <v>1</v>
      </c>
      <c r="C81" s="2"/>
      <c r="D81" s="2">
        <v>1</v>
      </c>
      <c r="E81" s="2">
        <v>1</v>
      </c>
      <c r="F81" s="2"/>
      <c r="G81" s="2"/>
      <c r="H81" s="2"/>
      <c r="I81" s="2"/>
      <c r="J81" s="2"/>
      <c r="K81" s="2"/>
      <c r="L81" s="2">
        <v>1</v>
      </c>
      <c r="M81" s="2"/>
      <c r="N81" s="2"/>
      <c r="O81" s="2">
        <v>1</v>
      </c>
      <c r="P81">
        <f t="shared" si="6"/>
        <v>5</v>
      </c>
      <c r="Q81" s="48"/>
    </row>
    <row r="82" spans="1:17" ht="18.75" x14ac:dyDescent="0.3">
      <c r="A82" s="4" t="s">
        <v>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>
        <v>1</v>
      </c>
      <c r="O82" s="2">
        <v>1</v>
      </c>
      <c r="P82">
        <f t="shared" si="6"/>
        <v>2</v>
      </c>
      <c r="Q82" s="48">
        <f>SUM(P80:P82)</f>
        <v>11</v>
      </c>
    </row>
    <row r="83" spans="1:17" ht="18.75" x14ac:dyDescent="0.3">
      <c r="A83" s="47" t="s">
        <v>12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5"/>
      <c r="Q83" s="49"/>
    </row>
    <row r="84" spans="1:17" ht="18.75" x14ac:dyDescent="0.3">
      <c r="A84" s="4" t="s">
        <v>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>
        <v>1</v>
      </c>
      <c r="P84">
        <f t="shared" si="6"/>
        <v>1</v>
      </c>
      <c r="Q84" s="48"/>
    </row>
    <row r="85" spans="1:17" ht="18.75" x14ac:dyDescent="0.3">
      <c r="A85" s="4" t="s">
        <v>3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>
        <f t="shared" si="6"/>
        <v>0</v>
      </c>
      <c r="Q85" s="48"/>
    </row>
    <row r="86" spans="1:17" ht="18.75" x14ac:dyDescent="0.3">
      <c r="A86" s="4" t="s">
        <v>4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>
        <v>1</v>
      </c>
      <c r="P86">
        <f t="shared" si="6"/>
        <v>1</v>
      </c>
      <c r="Q86" s="48">
        <f>SUM(P84:P86)</f>
        <v>2</v>
      </c>
    </row>
    <row r="87" spans="1:17" ht="18.75" x14ac:dyDescent="0.3">
      <c r="A87" s="47" t="s">
        <v>13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5"/>
      <c r="Q87" s="49"/>
    </row>
    <row r="88" spans="1:17" ht="18.75" x14ac:dyDescent="0.3">
      <c r="A88" s="4" t="s">
        <v>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>
        <v>1</v>
      </c>
      <c r="P88">
        <f t="shared" si="6"/>
        <v>1</v>
      </c>
      <c r="Q88" s="48"/>
    </row>
    <row r="89" spans="1:17" ht="18.75" x14ac:dyDescent="0.3">
      <c r="A89" s="4" t="s">
        <v>3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>
        <f t="shared" si="6"/>
        <v>0</v>
      </c>
      <c r="Q89" s="48"/>
    </row>
    <row r="90" spans="1:17" ht="18.75" x14ac:dyDescent="0.3">
      <c r="A90" s="4" t="s">
        <v>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>
        <f t="shared" si="6"/>
        <v>0</v>
      </c>
      <c r="Q90" s="48">
        <f>SUM(P88:P90)</f>
        <v>1</v>
      </c>
    </row>
    <row r="91" spans="1:17" ht="18.75" x14ac:dyDescent="0.3">
      <c r="A91" s="47" t="s">
        <v>14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5"/>
      <c r="Q91" s="49"/>
    </row>
    <row r="92" spans="1:17" ht="18.75" x14ac:dyDescent="0.3">
      <c r="A92" s="4" t="s">
        <v>2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>
        <f t="shared" si="6"/>
        <v>0</v>
      </c>
      <c r="Q92" s="48"/>
    </row>
    <row r="93" spans="1:17" ht="18.75" x14ac:dyDescent="0.3">
      <c r="A93" s="4" t="s">
        <v>3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>
        <f t="shared" si="6"/>
        <v>0</v>
      </c>
      <c r="Q93" s="48"/>
    </row>
    <row r="94" spans="1:17" ht="18.75" x14ac:dyDescent="0.3">
      <c r="A94" s="4" t="s">
        <v>4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>
        <f t="shared" si="6"/>
        <v>0</v>
      </c>
      <c r="Q94" s="48">
        <f>SUM(P92:P94)</f>
        <v>0</v>
      </c>
    </row>
    <row r="96" spans="1:17" ht="25.5" x14ac:dyDescent="0.35">
      <c r="A96" s="43" t="s">
        <v>28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3"/>
    </row>
    <row r="97" spans="1:17" x14ac:dyDescent="0.3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7" x14ac:dyDescent="0.3">
      <c r="A98" s="8" t="s">
        <v>6</v>
      </c>
      <c r="B98" s="6">
        <v>2006</v>
      </c>
      <c r="C98" s="2">
        <v>2007</v>
      </c>
      <c r="D98" s="2">
        <v>2008</v>
      </c>
      <c r="E98" s="2">
        <v>2009</v>
      </c>
      <c r="F98" s="2">
        <v>2010</v>
      </c>
      <c r="G98" s="2">
        <v>2011</v>
      </c>
      <c r="H98" s="2">
        <v>2012</v>
      </c>
      <c r="I98" s="2">
        <v>2013</v>
      </c>
      <c r="J98" s="2">
        <v>2014</v>
      </c>
      <c r="K98" s="2">
        <v>2015</v>
      </c>
      <c r="L98" s="2">
        <v>2016</v>
      </c>
      <c r="M98" s="2">
        <v>2017</v>
      </c>
      <c r="N98" s="2">
        <v>2018</v>
      </c>
      <c r="O98" s="2">
        <v>2019</v>
      </c>
      <c r="Q98" s="9" t="s">
        <v>130</v>
      </c>
    </row>
    <row r="99" spans="1:17" x14ac:dyDescent="0.3">
      <c r="A99" s="14" t="s">
        <v>29</v>
      </c>
      <c r="B99" s="46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5"/>
      <c r="Q99" s="13"/>
    </row>
    <row r="100" spans="1:17" x14ac:dyDescent="0.3">
      <c r="A100" s="4" t="s">
        <v>2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>
        <v>1</v>
      </c>
      <c r="N100" s="2"/>
      <c r="O100" s="2">
        <v>1</v>
      </c>
      <c r="P100">
        <f>SUM(B100:O100)</f>
        <v>2</v>
      </c>
    </row>
    <row r="101" spans="1:17" x14ac:dyDescent="0.3">
      <c r="A101" s="4" t="s">
        <v>3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>
        <f t="shared" ref="P101:P118" si="7">SUM(B101:O101)</f>
        <v>0</v>
      </c>
    </row>
    <row r="102" spans="1:17" x14ac:dyDescent="0.3">
      <c r="A102" s="4" t="s">
        <v>4</v>
      </c>
      <c r="B102" s="2"/>
      <c r="C102" s="2"/>
      <c r="D102" s="2">
        <v>1</v>
      </c>
      <c r="E102" s="2"/>
      <c r="F102" s="2"/>
      <c r="G102" s="2"/>
      <c r="H102" s="2"/>
      <c r="I102" s="2"/>
      <c r="J102" s="2">
        <v>1</v>
      </c>
      <c r="K102" s="2"/>
      <c r="L102" s="2"/>
      <c r="M102" s="2">
        <v>1</v>
      </c>
      <c r="N102" s="2">
        <v>1</v>
      </c>
      <c r="O102" s="2"/>
      <c r="P102">
        <f t="shared" si="7"/>
        <v>4</v>
      </c>
      <c r="Q102" s="9">
        <f>SUM(P100:P102)</f>
        <v>6</v>
      </c>
    </row>
    <row r="103" spans="1:17" x14ac:dyDescent="0.3">
      <c r="A103" s="14" t="s">
        <v>30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5"/>
      <c r="Q103" s="13"/>
    </row>
    <row r="104" spans="1:17" x14ac:dyDescent="0.3">
      <c r="A104" s="4" t="s">
        <v>2</v>
      </c>
      <c r="B104" s="2"/>
      <c r="C104" s="2"/>
      <c r="D104" s="2"/>
      <c r="E104" s="2"/>
      <c r="F104" s="2"/>
      <c r="G104" s="2">
        <v>1</v>
      </c>
      <c r="H104" s="2">
        <v>1</v>
      </c>
      <c r="I104" s="2"/>
      <c r="J104" s="2">
        <v>1</v>
      </c>
      <c r="K104" s="2"/>
      <c r="L104" s="2"/>
      <c r="M104" s="2">
        <v>1</v>
      </c>
      <c r="N104" s="2"/>
      <c r="O104" s="2">
        <v>1</v>
      </c>
      <c r="P104">
        <f t="shared" si="7"/>
        <v>5</v>
      </c>
    </row>
    <row r="105" spans="1:17" x14ac:dyDescent="0.3">
      <c r="A105" s="4" t="s">
        <v>3</v>
      </c>
      <c r="B105" s="2"/>
      <c r="C105" s="2">
        <v>1</v>
      </c>
      <c r="D105" s="2"/>
      <c r="E105" s="2"/>
      <c r="F105" s="2"/>
      <c r="G105" s="2"/>
      <c r="H105" s="2">
        <v>1</v>
      </c>
      <c r="I105" s="2"/>
      <c r="J105" s="2"/>
      <c r="K105" s="2"/>
      <c r="L105" s="2"/>
      <c r="M105" s="2"/>
      <c r="N105" s="2">
        <v>1</v>
      </c>
      <c r="O105" s="2"/>
      <c r="P105">
        <f t="shared" si="7"/>
        <v>3</v>
      </c>
    </row>
    <row r="106" spans="1:17" x14ac:dyDescent="0.3">
      <c r="A106" s="4" t="s">
        <v>4</v>
      </c>
      <c r="B106" s="2"/>
      <c r="C106" s="2">
        <v>1</v>
      </c>
      <c r="D106" s="2">
        <v>1</v>
      </c>
      <c r="E106" s="2">
        <v>1</v>
      </c>
      <c r="F106" s="2"/>
      <c r="G106" s="2"/>
      <c r="H106" s="2"/>
      <c r="I106" s="2"/>
      <c r="J106" s="2"/>
      <c r="K106" s="2"/>
      <c r="L106" s="2"/>
      <c r="M106" s="2"/>
      <c r="N106" s="2">
        <v>1</v>
      </c>
      <c r="O106" s="2"/>
      <c r="P106">
        <f t="shared" si="7"/>
        <v>4</v>
      </c>
      <c r="Q106" s="9">
        <f>SUM(P104:P106)</f>
        <v>12</v>
      </c>
    </row>
    <row r="107" spans="1:17" x14ac:dyDescent="0.3">
      <c r="A107" s="47" t="s">
        <v>31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5"/>
      <c r="Q107" s="13"/>
    </row>
    <row r="108" spans="1:17" x14ac:dyDescent="0.3">
      <c r="A108" s="4" t="s">
        <v>2</v>
      </c>
      <c r="B108" s="2"/>
      <c r="C108" s="2"/>
      <c r="D108" s="2"/>
      <c r="E108" s="2"/>
      <c r="F108" s="2"/>
      <c r="G108" s="2">
        <v>1</v>
      </c>
      <c r="H108" s="2">
        <v>1</v>
      </c>
      <c r="I108" s="2"/>
      <c r="J108" s="2"/>
      <c r="K108" s="2"/>
      <c r="L108" s="2">
        <v>1</v>
      </c>
      <c r="M108" s="2">
        <v>1</v>
      </c>
      <c r="N108" s="2"/>
      <c r="O108" s="2">
        <v>1</v>
      </c>
      <c r="P108">
        <f t="shared" si="7"/>
        <v>5</v>
      </c>
    </row>
    <row r="109" spans="1:17" x14ac:dyDescent="0.3">
      <c r="A109" s="4" t="s">
        <v>3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>
        <v>1</v>
      </c>
      <c r="P109">
        <f t="shared" si="7"/>
        <v>1</v>
      </c>
    </row>
    <row r="110" spans="1:17" x14ac:dyDescent="0.3">
      <c r="A110" s="4" t="s">
        <v>4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>
        <f t="shared" si="7"/>
        <v>0</v>
      </c>
      <c r="Q110" s="9">
        <f>SUM(P108:P110)</f>
        <v>6</v>
      </c>
    </row>
    <row r="111" spans="1:17" x14ac:dyDescent="0.3">
      <c r="A111" s="47" t="s">
        <v>32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5"/>
      <c r="Q111" s="13"/>
    </row>
    <row r="112" spans="1:17" x14ac:dyDescent="0.3">
      <c r="A112" s="4" t="s">
        <v>2</v>
      </c>
      <c r="B112" s="2"/>
      <c r="C112" s="2"/>
      <c r="D112" s="2"/>
      <c r="E112" s="2"/>
      <c r="F112" s="2"/>
      <c r="G112" s="2"/>
      <c r="H112" s="2">
        <v>1</v>
      </c>
      <c r="I112" s="2"/>
      <c r="J112" s="2">
        <v>1</v>
      </c>
      <c r="K112" s="2"/>
      <c r="L112" s="2">
        <v>1</v>
      </c>
      <c r="M112" s="2"/>
      <c r="N112" s="2">
        <v>1</v>
      </c>
      <c r="O112" s="2"/>
      <c r="P112">
        <f t="shared" si="7"/>
        <v>4</v>
      </c>
    </row>
    <row r="113" spans="1:17" x14ac:dyDescent="0.3">
      <c r="A113" s="4" t="s">
        <v>3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>
        <f t="shared" si="7"/>
        <v>0</v>
      </c>
    </row>
    <row r="114" spans="1:17" x14ac:dyDescent="0.3">
      <c r="A114" s="4" t="s">
        <v>4</v>
      </c>
      <c r="B114" s="2"/>
      <c r="C114" s="2"/>
      <c r="D114" s="2">
        <v>1</v>
      </c>
      <c r="E114" s="2">
        <v>1</v>
      </c>
      <c r="F114" s="2">
        <v>1</v>
      </c>
      <c r="G114" s="2">
        <v>1</v>
      </c>
      <c r="H114" s="2">
        <v>1</v>
      </c>
      <c r="I114" s="2">
        <v>1</v>
      </c>
      <c r="J114" s="2"/>
      <c r="K114" s="2"/>
      <c r="L114" s="2"/>
      <c r="M114" s="2"/>
      <c r="N114" s="2"/>
      <c r="O114" s="2">
        <v>1</v>
      </c>
      <c r="P114">
        <f t="shared" si="7"/>
        <v>7</v>
      </c>
      <c r="Q114" s="9">
        <f>SUM(P112:P114)</f>
        <v>11</v>
      </c>
    </row>
    <row r="115" spans="1:17" x14ac:dyDescent="0.3">
      <c r="A115" s="47" t="s">
        <v>22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5"/>
      <c r="Q115" s="13"/>
    </row>
    <row r="116" spans="1:17" x14ac:dyDescent="0.3">
      <c r="A116" s="4" t="s">
        <v>2</v>
      </c>
      <c r="B116" s="2"/>
      <c r="C116" s="2"/>
      <c r="D116" s="2"/>
      <c r="E116" s="2"/>
      <c r="F116" s="2"/>
      <c r="G116" s="2"/>
      <c r="H116" s="2"/>
      <c r="I116" s="2">
        <v>1</v>
      </c>
      <c r="J116" s="2"/>
      <c r="K116" s="2"/>
      <c r="L116" s="2"/>
      <c r="M116" s="2"/>
      <c r="N116" s="2"/>
      <c r="O116" s="2"/>
      <c r="P116">
        <f t="shared" si="7"/>
        <v>1</v>
      </c>
    </row>
    <row r="117" spans="1:17" x14ac:dyDescent="0.3">
      <c r="A117" s="4" t="s">
        <v>3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>
        <f t="shared" si="7"/>
        <v>0</v>
      </c>
    </row>
    <row r="118" spans="1:17" x14ac:dyDescent="0.3">
      <c r="A118" s="4" t="s">
        <v>4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>
        <f t="shared" si="7"/>
        <v>0</v>
      </c>
      <c r="Q118" s="9">
        <f>SUM(P115:P117)</f>
        <v>1</v>
      </c>
    </row>
    <row r="120" spans="1:17" ht="25.5" x14ac:dyDescent="0.35">
      <c r="A120" s="43" t="s">
        <v>16</v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3"/>
    </row>
    <row r="121" spans="1:17" x14ac:dyDescent="0.3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7" x14ac:dyDescent="0.3">
      <c r="A122" s="8" t="s">
        <v>6</v>
      </c>
      <c r="B122" s="6">
        <v>2006</v>
      </c>
      <c r="C122" s="2">
        <v>2007</v>
      </c>
      <c r="D122" s="2">
        <v>2008</v>
      </c>
      <c r="E122" s="2">
        <v>2009</v>
      </c>
      <c r="F122" s="2">
        <v>2010</v>
      </c>
      <c r="G122" s="2">
        <v>2011</v>
      </c>
      <c r="H122" s="2">
        <v>2012</v>
      </c>
      <c r="I122" s="2">
        <v>2013</v>
      </c>
      <c r="J122" s="2">
        <v>2014</v>
      </c>
      <c r="K122" s="2">
        <v>2015</v>
      </c>
      <c r="L122" s="2">
        <v>2016</v>
      </c>
      <c r="M122" s="2">
        <v>2017</v>
      </c>
      <c r="N122" s="2">
        <v>2018</v>
      </c>
      <c r="O122" s="2">
        <v>2019</v>
      </c>
      <c r="Q122" s="9" t="s">
        <v>130</v>
      </c>
    </row>
    <row r="123" spans="1:17" x14ac:dyDescent="0.3">
      <c r="A123" s="14" t="s">
        <v>33</v>
      </c>
      <c r="B123" s="46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5"/>
      <c r="Q123" s="13"/>
    </row>
    <row r="124" spans="1:17" x14ac:dyDescent="0.3">
      <c r="A124" s="4" t="s">
        <v>2</v>
      </c>
      <c r="B124" s="2"/>
      <c r="C124" s="2"/>
      <c r="D124" s="2"/>
      <c r="E124" s="2"/>
      <c r="F124" s="2"/>
      <c r="G124" s="2"/>
      <c r="H124" s="2"/>
      <c r="I124" s="2">
        <v>1</v>
      </c>
      <c r="J124" s="2"/>
      <c r="K124" s="2"/>
      <c r="L124" s="2"/>
      <c r="M124" s="2"/>
      <c r="N124" s="2"/>
      <c r="O124" s="2"/>
      <c r="P124">
        <f>SUM(B124:O124)</f>
        <v>1</v>
      </c>
    </row>
    <row r="125" spans="1:17" x14ac:dyDescent="0.3">
      <c r="A125" s="4" t="s">
        <v>3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>
        <v>1</v>
      </c>
      <c r="N125" s="2"/>
      <c r="O125" s="2"/>
      <c r="P125">
        <f t="shared" ref="P125:P134" si="8">SUM(B125:O125)</f>
        <v>1</v>
      </c>
    </row>
    <row r="126" spans="1:17" x14ac:dyDescent="0.3">
      <c r="A126" s="4" t="s">
        <v>4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>
        <v>1</v>
      </c>
      <c r="P126">
        <f t="shared" si="8"/>
        <v>1</v>
      </c>
      <c r="Q126" s="9">
        <f>SUM(P124:P126)</f>
        <v>3</v>
      </c>
    </row>
    <row r="127" spans="1:17" x14ac:dyDescent="0.3">
      <c r="A127" s="14" t="s">
        <v>34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5"/>
      <c r="Q127" s="13"/>
    </row>
    <row r="128" spans="1:17" x14ac:dyDescent="0.3">
      <c r="A128" s="4" t="s">
        <v>2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>
        <f t="shared" si="8"/>
        <v>0</v>
      </c>
    </row>
    <row r="129" spans="1:17" x14ac:dyDescent="0.3">
      <c r="A129" s="4" t="s">
        <v>3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>
        <v>1</v>
      </c>
      <c r="P129">
        <f t="shared" si="8"/>
        <v>1</v>
      </c>
    </row>
    <row r="130" spans="1:17" x14ac:dyDescent="0.3">
      <c r="A130" s="4" t="s">
        <v>4</v>
      </c>
      <c r="B130" s="2"/>
      <c r="C130" s="2">
        <v>1</v>
      </c>
      <c r="D130" s="2">
        <v>1</v>
      </c>
      <c r="E130" s="2"/>
      <c r="F130" s="2"/>
      <c r="G130" s="2"/>
      <c r="H130" s="2"/>
      <c r="I130" s="2">
        <v>1</v>
      </c>
      <c r="J130" s="2">
        <v>1</v>
      </c>
      <c r="K130" s="2"/>
      <c r="L130" s="2"/>
      <c r="M130" s="2"/>
      <c r="N130" s="2"/>
      <c r="O130" s="2">
        <v>1</v>
      </c>
      <c r="P130">
        <f t="shared" si="8"/>
        <v>5</v>
      </c>
      <c r="Q130" s="9">
        <f>SUM(P128:P130)</f>
        <v>6</v>
      </c>
    </row>
    <row r="131" spans="1:17" x14ac:dyDescent="0.3">
      <c r="A131" s="47" t="s">
        <v>35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5"/>
      <c r="Q131" s="13"/>
    </row>
    <row r="132" spans="1:17" x14ac:dyDescent="0.3">
      <c r="A132" s="4" t="s">
        <v>2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>
        <v>1</v>
      </c>
      <c r="P132">
        <f t="shared" si="8"/>
        <v>1</v>
      </c>
    </row>
    <row r="133" spans="1:17" x14ac:dyDescent="0.3">
      <c r="A133" s="4" t="s">
        <v>3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>
        <f t="shared" si="8"/>
        <v>0</v>
      </c>
    </row>
    <row r="134" spans="1:17" x14ac:dyDescent="0.3">
      <c r="A134" s="4" t="s">
        <v>4</v>
      </c>
      <c r="B134" s="2"/>
      <c r="C134" s="2"/>
      <c r="D134" s="2"/>
      <c r="E134" s="2"/>
      <c r="F134" s="2"/>
      <c r="G134" s="2"/>
      <c r="H134" s="2">
        <v>1</v>
      </c>
      <c r="I134" s="2"/>
      <c r="J134" s="2"/>
      <c r="K134" s="2">
        <v>1</v>
      </c>
      <c r="L134" s="2"/>
      <c r="M134" s="2"/>
      <c r="N134" s="2"/>
      <c r="O134" s="2"/>
      <c r="P134">
        <f t="shared" si="8"/>
        <v>2</v>
      </c>
      <c r="Q134" s="9">
        <f>SUM(P132:P134)</f>
        <v>3</v>
      </c>
    </row>
    <row r="136" spans="1:17" ht="25.5" x14ac:dyDescent="0.35">
      <c r="A136" s="43" t="s">
        <v>131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3"/>
    </row>
    <row r="137" spans="1:17" x14ac:dyDescent="0.3">
      <c r="A137" s="8" t="s">
        <v>128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7" x14ac:dyDescent="0.3">
      <c r="A138" s="23" t="s">
        <v>129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7" x14ac:dyDescent="0.3">
      <c r="A139" s="8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7" x14ac:dyDescent="0.3">
      <c r="A140" s="8" t="s">
        <v>6</v>
      </c>
      <c r="B140" s="6">
        <v>2006</v>
      </c>
      <c r="C140" s="2">
        <v>2007</v>
      </c>
      <c r="D140" s="2">
        <v>2008</v>
      </c>
      <c r="E140" s="2">
        <v>2009</v>
      </c>
      <c r="F140" s="2">
        <v>2010</v>
      </c>
      <c r="G140" s="2">
        <v>2011</v>
      </c>
      <c r="H140" s="2">
        <v>2012</v>
      </c>
      <c r="I140" s="2">
        <v>2013</v>
      </c>
      <c r="J140" s="2">
        <v>2014</v>
      </c>
      <c r="K140" s="2">
        <v>2015</v>
      </c>
      <c r="L140" s="2">
        <v>2016</v>
      </c>
      <c r="M140" s="2">
        <v>2017</v>
      </c>
      <c r="N140" s="2">
        <v>2018</v>
      </c>
      <c r="O140" s="2">
        <v>2019</v>
      </c>
      <c r="Q140" s="9" t="s">
        <v>130</v>
      </c>
    </row>
    <row r="141" spans="1:17" x14ac:dyDescent="0.3">
      <c r="A141" s="14" t="s">
        <v>37</v>
      </c>
      <c r="B141" s="46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5"/>
      <c r="Q141" s="13"/>
    </row>
    <row r="142" spans="1:17" x14ac:dyDescent="0.3">
      <c r="A142" s="4" t="s">
        <v>2</v>
      </c>
      <c r="B142" s="2"/>
      <c r="C142" s="2"/>
      <c r="D142" s="2"/>
      <c r="E142" s="2"/>
      <c r="F142" s="2">
        <v>1</v>
      </c>
      <c r="G142" s="2">
        <v>1</v>
      </c>
      <c r="H142" s="2"/>
      <c r="I142" s="2">
        <v>1</v>
      </c>
      <c r="J142" s="2"/>
      <c r="K142" s="2"/>
      <c r="L142" s="2"/>
      <c r="M142" s="2">
        <v>1</v>
      </c>
      <c r="N142" s="2">
        <v>1</v>
      </c>
      <c r="O142" s="2">
        <v>1</v>
      </c>
      <c r="P142">
        <f>SUM(B142:O142)</f>
        <v>6</v>
      </c>
    </row>
    <row r="143" spans="1:17" x14ac:dyDescent="0.3">
      <c r="A143" s="4" t="s">
        <v>3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>
        <f t="shared" ref="P143:P152" si="9">SUM(B143:O143)</f>
        <v>0</v>
      </c>
    </row>
    <row r="144" spans="1:17" x14ac:dyDescent="0.3">
      <c r="A144" s="4" t="s">
        <v>4</v>
      </c>
      <c r="B144" s="2"/>
      <c r="C144" s="2"/>
      <c r="D144" s="2"/>
      <c r="E144" s="2"/>
      <c r="F144" s="2">
        <v>1</v>
      </c>
      <c r="G144" s="2"/>
      <c r="H144" s="2"/>
      <c r="I144" s="2"/>
      <c r="J144" s="2"/>
      <c r="K144" s="2"/>
      <c r="L144" s="2"/>
      <c r="M144" s="2"/>
      <c r="N144" s="2"/>
      <c r="O144" s="2">
        <v>1</v>
      </c>
      <c r="P144">
        <f t="shared" si="9"/>
        <v>2</v>
      </c>
      <c r="Q144" s="9">
        <f>SUM(P142:P144)</f>
        <v>8</v>
      </c>
    </row>
    <row r="145" spans="1:17" x14ac:dyDescent="0.3">
      <c r="A145" s="14" t="s">
        <v>38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5"/>
      <c r="Q145" s="13"/>
    </row>
    <row r="146" spans="1:17" x14ac:dyDescent="0.3">
      <c r="A146" s="4" t="s">
        <v>2</v>
      </c>
      <c r="B146" s="2"/>
      <c r="C146" s="2"/>
      <c r="D146" s="2"/>
      <c r="E146" s="2"/>
      <c r="F146" s="2"/>
      <c r="G146" s="2"/>
      <c r="H146" s="2"/>
      <c r="I146" s="2"/>
      <c r="J146" s="2">
        <v>1</v>
      </c>
      <c r="K146" s="2"/>
      <c r="L146" s="2"/>
      <c r="M146" s="2"/>
      <c r="N146" s="2"/>
      <c r="O146" s="2">
        <v>1</v>
      </c>
      <c r="P146">
        <f t="shared" si="9"/>
        <v>2</v>
      </c>
    </row>
    <row r="147" spans="1:17" x14ac:dyDescent="0.3">
      <c r="A147" s="4" t="s">
        <v>3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>
        <f t="shared" si="9"/>
        <v>0</v>
      </c>
    </row>
    <row r="148" spans="1:17" x14ac:dyDescent="0.3">
      <c r="A148" s="4" t="s">
        <v>4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>
        <f t="shared" si="9"/>
        <v>0</v>
      </c>
      <c r="Q148" s="9">
        <f>SUM(P146:P148)</f>
        <v>2</v>
      </c>
    </row>
    <row r="149" spans="1:17" x14ac:dyDescent="0.3">
      <c r="A149" s="47" t="s">
        <v>22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5"/>
      <c r="Q149" s="13"/>
    </row>
    <row r="150" spans="1:17" x14ac:dyDescent="0.3">
      <c r="A150" s="4" t="s">
        <v>2</v>
      </c>
      <c r="B150" s="2"/>
      <c r="C150" s="2"/>
      <c r="D150" s="2"/>
      <c r="E150" s="2"/>
      <c r="F150" s="2"/>
      <c r="G150" s="2"/>
      <c r="H150" s="2">
        <v>1</v>
      </c>
      <c r="I150" s="2"/>
      <c r="J150" s="2"/>
      <c r="K150" s="2">
        <v>1</v>
      </c>
      <c r="L150" s="2"/>
      <c r="M150" s="2"/>
      <c r="N150" s="2">
        <v>1</v>
      </c>
      <c r="O150" s="2"/>
      <c r="P150">
        <f t="shared" si="9"/>
        <v>3</v>
      </c>
    </row>
    <row r="151" spans="1:17" x14ac:dyDescent="0.3">
      <c r="A151" s="4" t="s">
        <v>3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>
        <f t="shared" si="9"/>
        <v>0</v>
      </c>
    </row>
    <row r="152" spans="1:17" x14ac:dyDescent="0.3">
      <c r="A152" s="4" t="s">
        <v>4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>
        <f t="shared" si="9"/>
        <v>0</v>
      </c>
      <c r="Q152" s="9">
        <f>SUM(P149:P151)</f>
        <v>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D185-021D-49DE-8474-FB9A6EC250B2}">
  <dimension ref="A1:Q25"/>
  <sheetViews>
    <sheetView workbookViewId="0">
      <selection sqref="A1:Q25"/>
    </sheetView>
  </sheetViews>
  <sheetFormatPr baseColWidth="10" defaultRowHeight="20.25" x14ac:dyDescent="0.3"/>
  <cols>
    <col min="1" max="1" width="29.5" customWidth="1"/>
    <col min="2" max="16" width="4.625" customWidth="1"/>
    <col min="17" max="17" width="4.625" style="9" customWidth="1"/>
  </cols>
  <sheetData>
    <row r="1" spans="1:17" s="43" customFormat="1" ht="25.5" x14ac:dyDescent="0.35">
      <c r="A1" s="43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Q1" s="9"/>
    </row>
    <row r="2" spans="1:17" x14ac:dyDescent="0.3">
      <c r="A2" s="8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23" t="s">
        <v>129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7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130</v>
      </c>
    </row>
    <row r="6" spans="1:17" x14ac:dyDescent="0.3">
      <c r="A6" s="14" t="s">
        <v>18</v>
      </c>
      <c r="B6" s="4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>
        <v>1</v>
      </c>
      <c r="G7" s="2">
        <v>1</v>
      </c>
      <c r="H7" s="2">
        <v>1</v>
      </c>
      <c r="I7" s="2">
        <v>1</v>
      </c>
      <c r="J7" s="2">
        <v>1</v>
      </c>
      <c r="K7" s="2"/>
      <c r="L7" s="2">
        <v>1</v>
      </c>
      <c r="M7" s="2">
        <v>1</v>
      </c>
      <c r="N7" s="2">
        <v>1</v>
      </c>
      <c r="O7" s="2">
        <v>1</v>
      </c>
      <c r="P7">
        <f>SUM(B7:O7)</f>
        <v>9</v>
      </c>
    </row>
    <row r="8" spans="1:17" x14ac:dyDescent="0.3">
      <c r="A8" s="4" t="s">
        <v>3</v>
      </c>
      <c r="B8" s="2">
        <v>1</v>
      </c>
      <c r="C8" s="2">
        <v>1</v>
      </c>
      <c r="D8" s="2">
        <v>1</v>
      </c>
      <c r="E8" s="2">
        <v>1</v>
      </c>
      <c r="F8" s="2"/>
      <c r="G8" s="2">
        <v>1</v>
      </c>
      <c r="H8" s="2"/>
      <c r="I8" s="2">
        <v>1</v>
      </c>
      <c r="J8" s="2"/>
      <c r="K8" s="2"/>
      <c r="L8" s="2">
        <v>1</v>
      </c>
      <c r="M8" s="2">
        <v>1</v>
      </c>
      <c r="N8" s="2">
        <v>1</v>
      </c>
      <c r="O8" s="2">
        <v>1</v>
      </c>
      <c r="P8">
        <f t="shared" ref="P8:P25" si="0">SUM(B8:O8)</f>
        <v>10</v>
      </c>
    </row>
    <row r="9" spans="1:17" x14ac:dyDescent="0.3">
      <c r="A9" s="4" t="s">
        <v>4</v>
      </c>
      <c r="B9" s="2"/>
      <c r="C9" s="2"/>
      <c r="D9" s="2"/>
      <c r="E9" s="2"/>
      <c r="F9" s="2">
        <v>1</v>
      </c>
      <c r="G9" s="2"/>
      <c r="H9" s="2"/>
      <c r="I9" s="2"/>
      <c r="J9" s="2"/>
      <c r="K9" s="2"/>
      <c r="L9" s="2">
        <v>1</v>
      </c>
      <c r="M9" s="2">
        <v>1</v>
      </c>
      <c r="N9" s="2">
        <v>1</v>
      </c>
      <c r="O9" s="2">
        <v>1</v>
      </c>
      <c r="P9">
        <f t="shared" si="0"/>
        <v>5</v>
      </c>
      <c r="Q9" s="9">
        <f>SUM(P7:P9)</f>
        <v>24</v>
      </c>
    </row>
    <row r="10" spans="1:17" x14ac:dyDescent="0.3">
      <c r="A10" s="14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>
        <v>1</v>
      </c>
      <c r="G11" s="2">
        <v>1</v>
      </c>
      <c r="H11" s="2">
        <v>1</v>
      </c>
      <c r="I11" s="2">
        <v>1</v>
      </c>
      <c r="J11" s="2"/>
      <c r="K11" s="2">
        <v>1</v>
      </c>
      <c r="L11" s="2"/>
      <c r="M11" s="2">
        <v>1</v>
      </c>
      <c r="N11" s="2">
        <v>1</v>
      </c>
      <c r="O11" s="2">
        <v>1</v>
      </c>
      <c r="P11">
        <f t="shared" si="0"/>
        <v>8</v>
      </c>
    </row>
    <row r="12" spans="1:17" x14ac:dyDescent="0.3">
      <c r="A12" s="4" t="s">
        <v>3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>
        <v>1</v>
      </c>
      <c r="P12">
        <f t="shared" si="0"/>
        <v>14</v>
      </c>
    </row>
    <row r="13" spans="1:17" x14ac:dyDescent="0.3">
      <c r="A13" s="4" t="s">
        <v>4</v>
      </c>
      <c r="B13" s="2"/>
      <c r="C13" s="2"/>
      <c r="D13" s="2"/>
      <c r="E13" s="2"/>
      <c r="F13" s="2">
        <v>1</v>
      </c>
      <c r="G13" s="2"/>
      <c r="H13" s="2"/>
      <c r="I13" s="2">
        <v>1</v>
      </c>
      <c r="J13" s="2"/>
      <c r="K13" s="2"/>
      <c r="L13" s="2">
        <v>1</v>
      </c>
      <c r="M13" s="2">
        <v>1</v>
      </c>
      <c r="N13" s="2"/>
      <c r="O13" s="2"/>
      <c r="P13">
        <f t="shared" si="0"/>
        <v>4</v>
      </c>
      <c r="Q13" s="9">
        <f>SUM(P11:P13)</f>
        <v>26</v>
      </c>
    </row>
    <row r="14" spans="1:17" x14ac:dyDescent="0.3">
      <c r="A14" s="47" t="s">
        <v>20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v>1</v>
      </c>
      <c r="O15" s="2">
        <v>1</v>
      </c>
      <c r="P15">
        <f t="shared" si="0"/>
        <v>2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1</v>
      </c>
      <c r="P16">
        <f t="shared" si="0"/>
        <v>1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>
        <v>1</v>
      </c>
      <c r="M17" s="2">
        <v>1</v>
      </c>
      <c r="N17" s="2">
        <v>1</v>
      </c>
      <c r="O17" s="2">
        <v>1</v>
      </c>
      <c r="P17">
        <f t="shared" si="0"/>
        <v>4</v>
      </c>
      <c r="Q17" s="9">
        <f>SUM(P15:P17)</f>
        <v>7</v>
      </c>
    </row>
    <row r="18" spans="1:17" x14ac:dyDescent="0.3">
      <c r="A18" s="47" t="s">
        <v>21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3"/>
    </row>
    <row r="19" spans="1:17" x14ac:dyDescent="0.3">
      <c r="A19" s="4" t="s">
        <v>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v>1</v>
      </c>
      <c r="O19" s="2">
        <v>1</v>
      </c>
      <c r="P19">
        <f t="shared" si="0"/>
        <v>2</v>
      </c>
    </row>
    <row r="20" spans="1:17" x14ac:dyDescent="0.3">
      <c r="A20" s="4" t="s">
        <v>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>
        <f t="shared" si="0"/>
        <v>0</v>
      </c>
    </row>
    <row r="21" spans="1:17" x14ac:dyDescent="0.3">
      <c r="A21" s="4" t="s">
        <v>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>
        <f t="shared" si="0"/>
        <v>0</v>
      </c>
      <c r="Q21" s="9">
        <f>SUM(P19:P21)</f>
        <v>2</v>
      </c>
    </row>
    <row r="22" spans="1:17" x14ac:dyDescent="0.3">
      <c r="A22" s="47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13"/>
    </row>
    <row r="23" spans="1:17" x14ac:dyDescent="0.3">
      <c r="A23" s="4" t="s">
        <v>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v>1</v>
      </c>
      <c r="O23" s="2"/>
      <c r="P23">
        <f t="shared" si="0"/>
        <v>1</v>
      </c>
    </row>
    <row r="24" spans="1:17" x14ac:dyDescent="0.3">
      <c r="A24" s="4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>
        <f t="shared" si="0"/>
        <v>0</v>
      </c>
    </row>
    <row r="25" spans="1:17" x14ac:dyDescent="0.3">
      <c r="A25" s="4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>
        <f t="shared" si="0"/>
        <v>0</v>
      </c>
      <c r="Q25" s="9">
        <f>SUM(P22:P24)</f>
        <v>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1A66-7463-48E4-9F28-7C03DEA00E02}">
  <dimension ref="A1:Q45"/>
  <sheetViews>
    <sheetView workbookViewId="0">
      <selection activeCell="A5" sqref="A5:Q45"/>
    </sheetView>
  </sheetViews>
  <sheetFormatPr baseColWidth="10" defaultRowHeight="18.75" x14ac:dyDescent="0.3"/>
  <cols>
    <col min="1" max="1" width="39.125" customWidth="1"/>
    <col min="2" max="15" width="4.625" style="2" customWidth="1"/>
    <col min="16" max="16" width="4.625" customWidth="1"/>
    <col min="17" max="17" width="4.625" style="48" customWidth="1"/>
  </cols>
  <sheetData>
    <row r="1" spans="1:17" s="43" customFormat="1" ht="25.5" x14ac:dyDescent="0.3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Q1" s="48"/>
    </row>
    <row r="2" spans="1:17" ht="20.25" x14ac:dyDescent="0.3">
      <c r="A2" s="8" t="s">
        <v>128</v>
      </c>
    </row>
    <row r="3" spans="1:17" ht="20.25" x14ac:dyDescent="0.3">
      <c r="A3" s="23" t="s">
        <v>129</v>
      </c>
      <c r="Q3" s="9"/>
    </row>
    <row r="4" spans="1:17" ht="20.25" x14ac:dyDescent="0.3">
      <c r="A4" s="8"/>
    </row>
    <row r="5" spans="1:17" ht="20.25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48" t="s">
        <v>130</v>
      </c>
    </row>
    <row r="6" spans="1:17" x14ac:dyDescent="0.3">
      <c r="A6" s="14" t="s">
        <v>1</v>
      </c>
      <c r="B6" s="4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49"/>
    </row>
    <row r="7" spans="1:17" x14ac:dyDescent="0.3">
      <c r="A7" s="4" t="s">
        <v>2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P7">
        <f>SUM(B7:O7)</f>
        <v>8</v>
      </c>
    </row>
    <row r="8" spans="1:17" x14ac:dyDescent="0.3">
      <c r="A8" s="4" t="s">
        <v>3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M8" s="2">
        <v>1</v>
      </c>
      <c r="N8" s="2">
        <v>1</v>
      </c>
      <c r="O8" s="2">
        <v>1</v>
      </c>
      <c r="P8">
        <f t="shared" ref="P8:P45" si="0">SUM(B8:O8)</f>
        <v>13</v>
      </c>
    </row>
    <row r="9" spans="1:17" x14ac:dyDescent="0.3">
      <c r="A9" s="4" t="s">
        <v>4</v>
      </c>
      <c r="C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K9" s="2">
        <v>1</v>
      </c>
      <c r="L9" s="2">
        <v>1</v>
      </c>
      <c r="M9" s="2">
        <v>1</v>
      </c>
      <c r="N9" s="2">
        <v>1</v>
      </c>
      <c r="O9" s="2">
        <v>1</v>
      </c>
      <c r="P9">
        <f t="shared" si="0"/>
        <v>11</v>
      </c>
      <c r="Q9" s="48">
        <f>SUM(P7:P9)</f>
        <v>32</v>
      </c>
    </row>
    <row r="10" spans="1:17" x14ac:dyDescent="0.3">
      <c r="A10" s="14" t="s">
        <v>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49"/>
    </row>
    <row r="11" spans="1:17" x14ac:dyDescent="0.3">
      <c r="A11" s="4" t="s">
        <v>2</v>
      </c>
      <c r="H11" s="2">
        <v>1</v>
      </c>
      <c r="J11" s="2">
        <v>1</v>
      </c>
      <c r="M11" s="2">
        <v>1</v>
      </c>
      <c r="N11" s="2">
        <v>1</v>
      </c>
      <c r="O11" s="2">
        <v>1</v>
      </c>
      <c r="P11">
        <f t="shared" si="0"/>
        <v>5</v>
      </c>
    </row>
    <row r="12" spans="1:17" x14ac:dyDescent="0.3">
      <c r="A12" s="4" t="s">
        <v>3</v>
      </c>
      <c r="C12" s="2">
        <v>1</v>
      </c>
      <c r="L12" s="2">
        <v>1</v>
      </c>
      <c r="M12" s="2">
        <v>1</v>
      </c>
      <c r="N12" s="2">
        <v>1</v>
      </c>
      <c r="O12" s="2">
        <v>1</v>
      </c>
      <c r="P12">
        <f t="shared" si="0"/>
        <v>5</v>
      </c>
    </row>
    <row r="13" spans="1:17" x14ac:dyDescent="0.3">
      <c r="A13" s="4" t="s">
        <v>4</v>
      </c>
      <c r="L13" s="2">
        <v>1</v>
      </c>
      <c r="M13" s="2">
        <v>1</v>
      </c>
      <c r="O13" s="2">
        <v>1</v>
      </c>
      <c r="P13">
        <f t="shared" si="0"/>
        <v>3</v>
      </c>
      <c r="Q13" s="48">
        <f>SUM(P11:P13)</f>
        <v>13</v>
      </c>
    </row>
    <row r="14" spans="1:17" x14ac:dyDescent="0.3">
      <c r="A14" s="47" t="s">
        <v>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49"/>
    </row>
    <row r="15" spans="1:17" x14ac:dyDescent="0.3">
      <c r="A15" s="4" t="s">
        <v>2</v>
      </c>
      <c r="H15" s="2">
        <v>1</v>
      </c>
      <c r="I15" s="2">
        <v>1</v>
      </c>
      <c r="L15" s="2">
        <v>1</v>
      </c>
      <c r="N15" s="2">
        <v>1</v>
      </c>
      <c r="P15">
        <f t="shared" si="0"/>
        <v>4</v>
      </c>
    </row>
    <row r="16" spans="1:17" x14ac:dyDescent="0.3">
      <c r="A16" s="4" t="s">
        <v>3</v>
      </c>
      <c r="B16" s="2">
        <v>1</v>
      </c>
      <c r="C16" s="2">
        <v>1</v>
      </c>
      <c r="E16" s="2">
        <v>1</v>
      </c>
      <c r="F16" s="2">
        <v>1</v>
      </c>
      <c r="J16" s="2">
        <v>1</v>
      </c>
      <c r="M16" s="2">
        <v>1</v>
      </c>
      <c r="N16" s="2">
        <v>1</v>
      </c>
      <c r="P16">
        <f t="shared" si="0"/>
        <v>7</v>
      </c>
    </row>
    <row r="17" spans="1:17" x14ac:dyDescent="0.3">
      <c r="A17" s="4" t="s">
        <v>4</v>
      </c>
      <c r="F17" s="2">
        <v>1</v>
      </c>
      <c r="L17" s="2">
        <v>1</v>
      </c>
      <c r="O17" s="2">
        <v>1</v>
      </c>
      <c r="P17">
        <f t="shared" si="0"/>
        <v>3</v>
      </c>
      <c r="Q17" s="48">
        <f>SUM(P15:P17)</f>
        <v>14</v>
      </c>
    </row>
    <row r="18" spans="1:17" x14ac:dyDescent="0.3">
      <c r="A18" s="47" t="s">
        <v>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49"/>
    </row>
    <row r="19" spans="1:17" x14ac:dyDescent="0.3">
      <c r="A19" s="4" t="s">
        <v>2</v>
      </c>
      <c r="G19" s="2">
        <v>1</v>
      </c>
      <c r="H19" s="2">
        <v>1</v>
      </c>
      <c r="I19" s="2">
        <v>1</v>
      </c>
      <c r="K19" s="2">
        <v>1</v>
      </c>
      <c r="L19" s="2">
        <v>1</v>
      </c>
      <c r="N19" s="2">
        <v>1</v>
      </c>
      <c r="O19" s="2">
        <v>1</v>
      </c>
      <c r="P19">
        <f t="shared" si="0"/>
        <v>7</v>
      </c>
    </row>
    <row r="20" spans="1:17" x14ac:dyDescent="0.3">
      <c r="A20" s="4" t="s">
        <v>3</v>
      </c>
      <c r="B20" s="2">
        <v>1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L20" s="2">
        <v>1</v>
      </c>
      <c r="M20" s="2">
        <v>1</v>
      </c>
      <c r="P20">
        <f t="shared" si="0"/>
        <v>10</v>
      </c>
    </row>
    <row r="21" spans="1:17" x14ac:dyDescent="0.3">
      <c r="A21" s="4" t="s">
        <v>4</v>
      </c>
      <c r="C21" s="2">
        <v>1</v>
      </c>
      <c r="E21" s="2">
        <v>1</v>
      </c>
      <c r="G21" s="2">
        <v>1</v>
      </c>
      <c r="I21" s="2">
        <v>1</v>
      </c>
      <c r="K21" s="2">
        <v>1</v>
      </c>
      <c r="L21" s="2">
        <v>1</v>
      </c>
      <c r="N21" s="2">
        <v>1</v>
      </c>
      <c r="O21" s="2">
        <v>1</v>
      </c>
      <c r="P21">
        <f t="shared" si="0"/>
        <v>8</v>
      </c>
      <c r="Q21" s="48">
        <f>SUM(P19:P21)</f>
        <v>25</v>
      </c>
    </row>
    <row r="22" spans="1:17" x14ac:dyDescent="0.3">
      <c r="A22" s="47" t="s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49"/>
    </row>
    <row r="23" spans="1:17" x14ac:dyDescent="0.3">
      <c r="A23" s="4" t="s">
        <v>2</v>
      </c>
      <c r="F23" s="2">
        <v>1</v>
      </c>
      <c r="G23" s="2">
        <v>1</v>
      </c>
      <c r="H23" s="2">
        <v>1</v>
      </c>
      <c r="J23" s="2">
        <v>1</v>
      </c>
      <c r="O23" s="2">
        <v>1</v>
      </c>
      <c r="P23">
        <f t="shared" si="0"/>
        <v>5</v>
      </c>
    </row>
    <row r="24" spans="1:17" x14ac:dyDescent="0.3">
      <c r="A24" s="4" t="s">
        <v>3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O24" s="2">
        <v>1</v>
      </c>
      <c r="P24">
        <f t="shared" si="0"/>
        <v>8</v>
      </c>
    </row>
    <row r="25" spans="1:17" x14ac:dyDescent="0.3">
      <c r="A25" s="4" t="s">
        <v>4</v>
      </c>
      <c r="M25" s="2">
        <v>1</v>
      </c>
      <c r="N25" s="2">
        <v>1</v>
      </c>
      <c r="O25" s="2">
        <v>1</v>
      </c>
      <c r="P25">
        <f t="shared" si="0"/>
        <v>3</v>
      </c>
      <c r="Q25" s="48">
        <f>SUM(P22:P24)</f>
        <v>13</v>
      </c>
    </row>
    <row r="26" spans="1:17" x14ac:dyDescent="0.3">
      <c r="A26" s="47" t="s">
        <v>10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5"/>
      <c r="Q26" s="49"/>
    </row>
    <row r="27" spans="1:17" x14ac:dyDescent="0.3">
      <c r="A27" s="4" t="s">
        <v>2</v>
      </c>
      <c r="G27" s="2">
        <v>1</v>
      </c>
      <c r="L27" s="2">
        <v>1</v>
      </c>
      <c r="M27" s="2">
        <v>1</v>
      </c>
      <c r="N27" s="2">
        <v>1</v>
      </c>
      <c r="O27" s="2">
        <v>1</v>
      </c>
      <c r="P27">
        <f t="shared" si="0"/>
        <v>5</v>
      </c>
    </row>
    <row r="28" spans="1:17" x14ac:dyDescent="0.3">
      <c r="A28" s="4" t="s">
        <v>3</v>
      </c>
      <c r="B28" s="2">
        <v>1</v>
      </c>
      <c r="C28" s="2">
        <v>1</v>
      </c>
      <c r="D28" s="2">
        <v>1</v>
      </c>
      <c r="F28" s="2">
        <v>1</v>
      </c>
      <c r="G28" s="2">
        <v>1</v>
      </c>
      <c r="H28" s="2">
        <v>1</v>
      </c>
      <c r="K28" s="2">
        <v>1</v>
      </c>
      <c r="L28" s="2">
        <v>1</v>
      </c>
      <c r="M28" s="2">
        <v>1</v>
      </c>
      <c r="N28" s="2">
        <v>1</v>
      </c>
      <c r="P28">
        <f t="shared" si="0"/>
        <v>10</v>
      </c>
    </row>
    <row r="29" spans="1:17" x14ac:dyDescent="0.3">
      <c r="A29" s="4" t="s">
        <v>4</v>
      </c>
      <c r="N29" s="2">
        <v>1</v>
      </c>
      <c r="O29" s="2">
        <v>1</v>
      </c>
      <c r="P29">
        <f t="shared" si="0"/>
        <v>2</v>
      </c>
      <c r="Q29" s="48">
        <f>SUM(P27:P29)</f>
        <v>17</v>
      </c>
    </row>
    <row r="30" spans="1:17" x14ac:dyDescent="0.3">
      <c r="A30" s="47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5"/>
      <c r="Q30" s="49"/>
    </row>
    <row r="31" spans="1:17" x14ac:dyDescent="0.3">
      <c r="A31" s="4" t="s">
        <v>2</v>
      </c>
      <c r="F31" s="2">
        <v>1</v>
      </c>
      <c r="K31" s="2">
        <v>1</v>
      </c>
      <c r="N31" s="2">
        <v>1</v>
      </c>
      <c r="O31" s="2">
        <v>1</v>
      </c>
      <c r="P31">
        <f t="shared" si="0"/>
        <v>4</v>
      </c>
    </row>
    <row r="32" spans="1:17" x14ac:dyDescent="0.3">
      <c r="A32" s="4" t="s">
        <v>3</v>
      </c>
      <c r="B32" s="2">
        <v>1</v>
      </c>
      <c r="D32" s="2">
        <v>1</v>
      </c>
      <c r="E32" s="2">
        <v>1</v>
      </c>
      <c r="L32" s="2">
        <v>1</v>
      </c>
      <c r="O32" s="2">
        <v>1</v>
      </c>
      <c r="P32">
        <f t="shared" si="0"/>
        <v>5</v>
      </c>
    </row>
    <row r="33" spans="1:17" x14ac:dyDescent="0.3">
      <c r="A33" s="4" t="s">
        <v>4</v>
      </c>
      <c r="N33" s="2">
        <v>1</v>
      </c>
      <c r="O33" s="2">
        <v>1</v>
      </c>
      <c r="P33">
        <f t="shared" si="0"/>
        <v>2</v>
      </c>
      <c r="Q33" s="48">
        <f>SUM(P31:P33)</f>
        <v>11</v>
      </c>
    </row>
    <row r="34" spans="1:17" x14ac:dyDescent="0.3">
      <c r="A34" s="47" t="s">
        <v>12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5"/>
      <c r="Q34" s="49"/>
    </row>
    <row r="35" spans="1:17" x14ac:dyDescent="0.3">
      <c r="A35" s="4" t="s">
        <v>2</v>
      </c>
      <c r="O35" s="2">
        <v>1</v>
      </c>
      <c r="P35">
        <f t="shared" si="0"/>
        <v>1</v>
      </c>
    </row>
    <row r="36" spans="1:17" x14ac:dyDescent="0.3">
      <c r="A36" s="4" t="s">
        <v>3</v>
      </c>
      <c r="P36">
        <f t="shared" si="0"/>
        <v>0</v>
      </c>
    </row>
    <row r="37" spans="1:17" x14ac:dyDescent="0.3">
      <c r="A37" s="4" t="s">
        <v>4</v>
      </c>
      <c r="O37" s="2">
        <v>1</v>
      </c>
      <c r="P37">
        <f t="shared" si="0"/>
        <v>1</v>
      </c>
      <c r="Q37" s="48">
        <f>SUM(P35:P37)</f>
        <v>2</v>
      </c>
    </row>
    <row r="38" spans="1:17" x14ac:dyDescent="0.3">
      <c r="A38" s="47" t="s">
        <v>13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5"/>
      <c r="Q38" s="49"/>
    </row>
    <row r="39" spans="1:17" x14ac:dyDescent="0.3">
      <c r="A39" s="4" t="s">
        <v>2</v>
      </c>
      <c r="O39" s="2">
        <v>1</v>
      </c>
      <c r="P39">
        <f t="shared" si="0"/>
        <v>1</v>
      </c>
    </row>
    <row r="40" spans="1:17" x14ac:dyDescent="0.3">
      <c r="A40" s="4" t="s">
        <v>3</v>
      </c>
      <c r="P40">
        <f t="shared" si="0"/>
        <v>0</v>
      </c>
    </row>
    <row r="41" spans="1:17" x14ac:dyDescent="0.3">
      <c r="A41" s="4" t="s">
        <v>4</v>
      </c>
      <c r="P41">
        <f t="shared" si="0"/>
        <v>0</v>
      </c>
      <c r="Q41" s="48">
        <f>SUM(P39:P41)</f>
        <v>1</v>
      </c>
    </row>
    <row r="42" spans="1:17" x14ac:dyDescent="0.3">
      <c r="A42" s="47" t="s">
        <v>14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5"/>
      <c r="Q42" s="49"/>
    </row>
    <row r="43" spans="1:17" x14ac:dyDescent="0.3">
      <c r="A43" s="4" t="s">
        <v>2</v>
      </c>
      <c r="P43">
        <f t="shared" si="0"/>
        <v>0</v>
      </c>
    </row>
    <row r="44" spans="1:17" x14ac:dyDescent="0.3">
      <c r="A44" s="4" t="s">
        <v>3</v>
      </c>
      <c r="P44">
        <f t="shared" si="0"/>
        <v>0</v>
      </c>
    </row>
    <row r="45" spans="1:17" x14ac:dyDescent="0.3">
      <c r="A45" s="4" t="s">
        <v>4</v>
      </c>
      <c r="P45">
        <f t="shared" si="0"/>
        <v>0</v>
      </c>
      <c r="Q45" s="48">
        <f>SUM(P43:P45)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679A-46B4-40D5-8B95-77F63187F617}">
  <dimension ref="A1:Q25"/>
  <sheetViews>
    <sheetView workbookViewId="0">
      <selection sqref="A1:Q26"/>
    </sheetView>
  </sheetViews>
  <sheetFormatPr baseColWidth="10" defaultRowHeight="20.25" x14ac:dyDescent="0.3"/>
  <cols>
    <col min="1" max="1" width="18.875" customWidth="1"/>
    <col min="2" max="16" width="4.625" customWidth="1"/>
    <col min="17" max="17" width="4.625" style="9" customWidth="1"/>
  </cols>
  <sheetData>
    <row r="1" spans="1:17" s="45" customFormat="1" ht="26.25" x14ac:dyDescent="0.4">
      <c r="A1" s="43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3"/>
      <c r="Q1" s="9"/>
    </row>
    <row r="2" spans="1:17" x14ac:dyDescent="0.3">
      <c r="A2" s="8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23" t="s">
        <v>129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130</v>
      </c>
    </row>
    <row r="6" spans="1:17" x14ac:dyDescent="0.3">
      <c r="A6" s="14" t="s">
        <v>29</v>
      </c>
      <c r="B6" s="4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>
        <v>1</v>
      </c>
      <c r="N7" s="2"/>
      <c r="O7" s="2">
        <v>1</v>
      </c>
      <c r="P7">
        <f>SUM(B7:O7)</f>
        <v>2</v>
      </c>
    </row>
    <row r="8" spans="1:17" x14ac:dyDescent="0.3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>
        <f t="shared" ref="P8:P25" si="0">SUM(B8:O8)</f>
        <v>0</v>
      </c>
    </row>
    <row r="9" spans="1:17" x14ac:dyDescent="0.3">
      <c r="A9" s="4" t="s">
        <v>4</v>
      </c>
      <c r="B9" s="2"/>
      <c r="C9" s="2"/>
      <c r="D9" s="2">
        <v>1</v>
      </c>
      <c r="E9" s="2"/>
      <c r="F9" s="2"/>
      <c r="G9" s="2"/>
      <c r="H9" s="2"/>
      <c r="I9" s="2"/>
      <c r="J9" s="2">
        <v>1</v>
      </c>
      <c r="K9" s="2"/>
      <c r="L9" s="2"/>
      <c r="M9" s="2">
        <v>1</v>
      </c>
      <c r="N9" s="2">
        <v>1</v>
      </c>
      <c r="O9" s="2"/>
      <c r="P9">
        <f t="shared" si="0"/>
        <v>4</v>
      </c>
      <c r="Q9" s="9">
        <f>SUM(P7:P9)</f>
        <v>6</v>
      </c>
    </row>
    <row r="10" spans="1:17" x14ac:dyDescent="0.3">
      <c r="A10" s="14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/>
      <c r="G11" s="2">
        <v>1</v>
      </c>
      <c r="H11" s="2">
        <v>1</v>
      </c>
      <c r="I11" s="2"/>
      <c r="J11" s="2">
        <v>1</v>
      </c>
      <c r="K11" s="2"/>
      <c r="L11" s="2"/>
      <c r="M11" s="2">
        <v>1</v>
      </c>
      <c r="N11" s="2"/>
      <c r="O11" s="2">
        <v>1</v>
      </c>
      <c r="P11">
        <f t="shared" si="0"/>
        <v>5</v>
      </c>
    </row>
    <row r="12" spans="1:17" x14ac:dyDescent="0.3">
      <c r="A12" s="4" t="s">
        <v>3</v>
      </c>
      <c r="B12" s="2"/>
      <c r="C12" s="2">
        <v>1</v>
      </c>
      <c r="D12" s="2"/>
      <c r="E12" s="2"/>
      <c r="F12" s="2"/>
      <c r="G12" s="2"/>
      <c r="H12" s="2">
        <v>1</v>
      </c>
      <c r="I12" s="2"/>
      <c r="J12" s="2"/>
      <c r="K12" s="2"/>
      <c r="L12" s="2"/>
      <c r="M12" s="2"/>
      <c r="N12" s="2">
        <v>1</v>
      </c>
      <c r="O12" s="2"/>
      <c r="P12">
        <f t="shared" si="0"/>
        <v>3</v>
      </c>
    </row>
    <row r="13" spans="1:17" x14ac:dyDescent="0.3">
      <c r="A13" s="4" t="s">
        <v>4</v>
      </c>
      <c r="B13" s="2"/>
      <c r="C13" s="2">
        <v>1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/>
      <c r="P13">
        <f t="shared" si="0"/>
        <v>4</v>
      </c>
      <c r="Q13" s="9">
        <f>SUM(P11:P13)</f>
        <v>12</v>
      </c>
    </row>
    <row r="14" spans="1:17" x14ac:dyDescent="0.3">
      <c r="A14" s="47" t="s">
        <v>31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>
        <v>1</v>
      </c>
      <c r="H15" s="2">
        <v>1</v>
      </c>
      <c r="I15" s="2"/>
      <c r="J15" s="2"/>
      <c r="K15" s="2"/>
      <c r="L15" s="2">
        <v>1</v>
      </c>
      <c r="M15" s="2">
        <v>1</v>
      </c>
      <c r="N15" s="2"/>
      <c r="O15" s="2">
        <v>1</v>
      </c>
      <c r="P15">
        <f t="shared" si="0"/>
        <v>5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v>1</v>
      </c>
      <c r="P16">
        <f t="shared" si="0"/>
        <v>1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>
        <f t="shared" si="0"/>
        <v>0</v>
      </c>
      <c r="Q17" s="9">
        <f>SUM(P15:P17)</f>
        <v>6</v>
      </c>
    </row>
    <row r="18" spans="1:17" x14ac:dyDescent="0.3">
      <c r="A18" s="47" t="s">
        <v>32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5"/>
      <c r="Q18" s="13"/>
    </row>
    <row r="19" spans="1:17" x14ac:dyDescent="0.3">
      <c r="A19" s="4" t="s">
        <v>2</v>
      </c>
      <c r="B19" s="2"/>
      <c r="C19" s="2"/>
      <c r="D19" s="2"/>
      <c r="E19" s="2"/>
      <c r="F19" s="2"/>
      <c r="G19" s="2"/>
      <c r="H19" s="2">
        <v>1</v>
      </c>
      <c r="I19" s="2"/>
      <c r="J19" s="2">
        <v>1</v>
      </c>
      <c r="K19" s="2"/>
      <c r="L19" s="2">
        <v>1</v>
      </c>
      <c r="M19" s="2"/>
      <c r="N19" s="2">
        <v>1</v>
      </c>
      <c r="O19" s="2"/>
      <c r="P19">
        <f t="shared" si="0"/>
        <v>4</v>
      </c>
    </row>
    <row r="20" spans="1:17" x14ac:dyDescent="0.3">
      <c r="A20" s="4" t="s">
        <v>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>
        <f t="shared" si="0"/>
        <v>0</v>
      </c>
    </row>
    <row r="21" spans="1:17" x14ac:dyDescent="0.3">
      <c r="A21" s="4" t="s">
        <v>4</v>
      </c>
      <c r="B21" s="2"/>
      <c r="C21" s="2"/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/>
      <c r="K21" s="2"/>
      <c r="L21" s="2"/>
      <c r="M21" s="2"/>
      <c r="N21" s="2"/>
      <c r="O21" s="2">
        <v>1</v>
      </c>
      <c r="P21">
        <f t="shared" si="0"/>
        <v>7</v>
      </c>
      <c r="Q21" s="9">
        <f>SUM(P19:P21)</f>
        <v>11</v>
      </c>
    </row>
    <row r="22" spans="1:17" x14ac:dyDescent="0.3">
      <c r="A22" s="47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5"/>
      <c r="Q22" s="13"/>
    </row>
    <row r="23" spans="1:17" x14ac:dyDescent="0.3">
      <c r="A23" s="4" t="s">
        <v>2</v>
      </c>
      <c r="B23" s="2"/>
      <c r="C23" s="2"/>
      <c r="D23" s="2"/>
      <c r="E23" s="2"/>
      <c r="F23" s="2"/>
      <c r="G23" s="2"/>
      <c r="H23" s="2"/>
      <c r="I23" s="2">
        <v>1</v>
      </c>
      <c r="J23" s="2"/>
      <c r="K23" s="2"/>
      <c r="L23" s="2"/>
      <c r="M23" s="2"/>
      <c r="N23" s="2"/>
      <c r="O23" s="2"/>
      <c r="P23">
        <f t="shared" si="0"/>
        <v>1</v>
      </c>
    </row>
    <row r="24" spans="1:17" x14ac:dyDescent="0.3">
      <c r="A24" s="4" t="s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>
        <f t="shared" si="0"/>
        <v>0</v>
      </c>
    </row>
    <row r="25" spans="1:17" x14ac:dyDescent="0.3">
      <c r="A25" s="4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>
        <f t="shared" si="0"/>
        <v>0</v>
      </c>
      <c r="Q25" s="9">
        <f>SUM(P22:P24)</f>
        <v>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400F-E525-43F7-B493-EEF05481CC3E}">
  <dimension ref="A1:Q17"/>
  <sheetViews>
    <sheetView workbookViewId="0">
      <selection sqref="A1:Q17"/>
    </sheetView>
  </sheetViews>
  <sheetFormatPr baseColWidth="10" defaultRowHeight="20.25" x14ac:dyDescent="0.3"/>
  <cols>
    <col min="2" max="16" width="4.625" customWidth="1"/>
    <col min="17" max="17" width="4.625" style="9" customWidth="1"/>
  </cols>
  <sheetData>
    <row r="1" spans="1:17" s="45" customFormat="1" ht="26.25" x14ac:dyDescent="0.4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3"/>
      <c r="Q1" s="9"/>
    </row>
    <row r="2" spans="1:17" x14ac:dyDescent="0.3">
      <c r="A2" s="8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x14ac:dyDescent="0.3">
      <c r="A3" s="23" t="s">
        <v>129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x14ac:dyDescent="0.3">
      <c r="A4" s="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7" x14ac:dyDescent="0.3">
      <c r="A5" s="8" t="s">
        <v>6</v>
      </c>
      <c r="B5" s="6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Q5" s="9" t="s">
        <v>130</v>
      </c>
    </row>
    <row r="6" spans="1:17" x14ac:dyDescent="0.3">
      <c r="A6" s="14" t="s">
        <v>33</v>
      </c>
      <c r="B6" s="4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5"/>
      <c r="Q6" s="13"/>
    </row>
    <row r="7" spans="1:17" x14ac:dyDescent="0.3">
      <c r="A7" s="4" t="s">
        <v>2</v>
      </c>
      <c r="B7" s="2"/>
      <c r="C7" s="2"/>
      <c r="D7" s="2"/>
      <c r="E7" s="2"/>
      <c r="F7" s="2"/>
      <c r="G7" s="2"/>
      <c r="H7" s="2"/>
      <c r="I7" s="2">
        <v>1</v>
      </c>
      <c r="J7" s="2"/>
      <c r="K7" s="2"/>
      <c r="L7" s="2"/>
      <c r="M7" s="2"/>
      <c r="N7" s="2"/>
      <c r="O7" s="2"/>
      <c r="P7">
        <f>SUM(B7:O7)</f>
        <v>1</v>
      </c>
    </row>
    <row r="8" spans="1:17" x14ac:dyDescent="0.3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>
        <v>1</v>
      </c>
      <c r="N8" s="2"/>
      <c r="O8" s="2"/>
      <c r="P8">
        <f t="shared" ref="P8:P17" si="0">SUM(B8:O8)</f>
        <v>1</v>
      </c>
    </row>
    <row r="9" spans="1:17" x14ac:dyDescent="0.3">
      <c r="A9" s="4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v>1</v>
      </c>
      <c r="P9">
        <f t="shared" si="0"/>
        <v>1</v>
      </c>
      <c r="Q9" s="9">
        <f>SUM(P7:P9)</f>
        <v>3</v>
      </c>
    </row>
    <row r="10" spans="1:17" x14ac:dyDescent="0.3">
      <c r="A10" s="14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5"/>
      <c r="Q10" s="13"/>
    </row>
    <row r="11" spans="1:17" x14ac:dyDescent="0.3">
      <c r="A11" s="4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>
        <f t="shared" si="0"/>
        <v>0</v>
      </c>
    </row>
    <row r="12" spans="1:17" x14ac:dyDescent="0.3">
      <c r="A12" s="4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v>1</v>
      </c>
      <c r="P12">
        <f t="shared" si="0"/>
        <v>1</v>
      </c>
    </row>
    <row r="13" spans="1:17" x14ac:dyDescent="0.3">
      <c r="A13" s="4" t="s">
        <v>4</v>
      </c>
      <c r="B13" s="2"/>
      <c r="C13" s="2">
        <v>1</v>
      </c>
      <c r="D13" s="2">
        <v>1</v>
      </c>
      <c r="E13" s="2"/>
      <c r="F13" s="2"/>
      <c r="G13" s="2"/>
      <c r="H13" s="2"/>
      <c r="I13" s="2">
        <v>1</v>
      </c>
      <c r="J13" s="2">
        <v>1</v>
      </c>
      <c r="K13" s="2"/>
      <c r="L13" s="2"/>
      <c r="M13" s="2"/>
      <c r="N13" s="2"/>
      <c r="O13" s="2">
        <v>1</v>
      </c>
      <c r="P13">
        <f t="shared" si="0"/>
        <v>5</v>
      </c>
      <c r="Q13" s="9">
        <f>SUM(P11:P13)</f>
        <v>6</v>
      </c>
    </row>
    <row r="14" spans="1:17" x14ac:dyDescent="0.3">
      <c r="A14" s="47" t="s">
        <v>35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5"/>
      <c r="Q14" s="13"/>
    </row>
    <row r="15" spans="1:17" x14ac:dyDescent="0.3">
      <c r="A15" s="4" t="s">
        <v>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v>1</v>
      </c>
      <c r="P15">
        <f t="shared" si="0"/>
        <v>1</v>
      </c>
    </row>
    <row r="16" spans="1:17" x14ac:dyDescent="0.3">
      <c r="A16" s="4" t="s">
        <v>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>
        <f t="shared" si="0"/>
        <v>0</v>
      </c>
    </row>
    <row r="17" spans="1:17" x14ac:dyDescent="0.3">
      <c r="A17" s="4" t="s">
        <v>4</v>
      </c>
      <c r="B17" s="2"/>
      <c r="C17" s="2"/>
      <c r="D17" s="2"/>
      <c r="E17" s="2"/>
      <c r="F17" s="2"/>
      <c r="G17" s="2"/>
      <c r="H17" s="2">
        <v>1</v>
      </c>
      <c r="I17" s="2"/>
      <c r="J17" s="2"/>
      <c r="K17" s="2">
        <v>1</v>
      </c>
      <c r="L17" s="2"/>
      <c r="M17" s="2"/>
      <c r="N17" s="2"/>
      <c r="O17" s="2"/>
      <c r="P17">
        <f t="shared" si="0"/>
        <v>2</v>
      </c>
      <c r="Q17" s="9">
        <f>SUM(P15:P17)</f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Quellen Sportabitur</vt:lpstr>
      <vt:lpstr>Legende</vt:lpstr>
      <vt:lpstr>Ordnung der Kenntnisse</vt:lpstr>
      <vt:lpstr>Gesamt Inhalte Klausuren</vt:lpstr>
      <vt:lpstr>- Sportbiologie</vt:lpstr>
      <vt:lpstr>- Bewegungslehre</vt:lpstr>
      <vt:lpstr>- Trainingslehre</vt:lpstr>
      <vt:lpstr>- Sport und Gesundheit</vt:lpstr>
      <vt:lpstr>- Sportpsychologie</vt:lpstr>
      <vt:lpstr>- Sport u Gesellschaft</vt:lpstr>
      <vt:lpstr>Auswertung Klausuren NW</vt:lpstr>
      <vt:lpstr>Dok Klausuren NW 2006-2019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Groth</dc:creator>
  <cp:lastModifiedBy>Konrad Groth</cp:lastModifiedBy>
  <cp:lastPrinted>2020-12-20T15:59:22Z</cp:lastPrinted>
  <dcterms:created xsi:type="dcterms:W3CDTF">2018-10-26T16:07:55Z</dcterms:created>
  <dcterms:modified xsi:type="dcterms:W3CDTF">2024-08-07T09:21:29Z</dcterms:modified>
</cp:coreProperties>
</file>